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SFKJ</author>
  </authors>
  <commentList>
    <comment ref="I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加税票价值</t>
        </r>
      </text>
    </comment>
    <comment ref="I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大门价值</t>
        </r>
      </text>
    </comment>
    <comment ref="F73" authorId="1">
      <text>
        <r>
          <rPr>
            <b/>
            <sz val="9"/>
            <rFont val="宋体"/>
            <charset val="134"/>
          </rPr>
          <t>SFKJ:</t>
        </r>
        <r>
          <rPr>
            <sz val="9"/>
            <rFont val="宋体"/>
            <charset val="134"/>
          </rPr>
          <t xml:space="preserve">
4.28调整</t>
        </r>
      </text>
    </comment>
    <comment ref="I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增加税费336.57</t>
        </r>
      </text>
    </comment>
  </commentList>
</comments>
</file>

<file path=xl/sharedStrings.xml><?xml version="1.0" encoding="utf-8"?>
<sst xmlns="http://schemas.openxmlformats.org/spreadsheetml/2006/main" count="403" uniqueCount="251">
  <si>
    <r>
      <t xml:space="preserve">   渑池县城关镇西关村棚户区改造项目评估价值及上浮汇总表
                        </t>
    </r>
    <r>
      <rPr>
        <sz val="18"/>
        <color theme="1"/>
        <rFont val="等线"/>
        <charset val="134"/>
        <scheme val="minor"/>
      </rPr>
      <t xml:space="preserve">（国有土地上房屋）                         </t>
    </r>
    <r>
      <rPr>
        <sz val="10"/>
        <color theme="1"/>
        <rFont val="等线"/>
        <charset val="134"/>
        <scheme val="minor"/>
      </rPr>
      <t>单位：元</t>
    </r>
  </si>
  <si>
    <t>序
号</t>
  </si>
  <si>
    <t>姓 名</t>
  </si>
  <si>
    <t>房屋
编号</t>
  </si>
  <si>
    <t>建筑
面积</t>
  </si>
  <si>
    <t>建筑物价值</t>
  </si>
  <si>
    <t>装饰装修</t>
  </si>
  <si>
    <t>上浮15%</t>
  </si>
  <si>
    <t>现房均价</t>
  </si>
  <si>
    <t>附属物及其他</t>
  </si>
  <si>
    <t>合计</t>
  </si>
  <si>
    <t>备注</t>
  </si>
  <si>
    <t>张万林</t>
  </si>
  <si>
    <t>1-1</t>
  </si>
  <si>
    <t>烟草局北单元</t>
  </si>
  <si>
    <t>韩建新</t>
  </si>
  <si>
    <t>1-2</t>
  </si>
  <si>
    <t>孟书玉</t>
  </si>
  <si>
    <t>1-3</t>
  </si>
  <si>
    <t>卫勤学</t>
  </si>
  <si>
    <t>1-4</t>
  </si>
  <si>
    <t>庞武军</t>
  </si>
  <si>
    <t>1-5</t>
  </si>
  <si>
    <t>王新民</t>
  </si>
  <si>
    <t>1-6</t>
  </si>
  <si>
    <t>代运峰</t>
  </si>
  <si>
    <t>1-7</t>
  </si>
  <si>
    <t>杨社军</t>
  </si>
  <si>
    <t>1-8</t>
  </si>
  <si>
    <t>赵丽芬</t>
  </si>
  <si>
    <t>1-9</t>
  </si>
  <si>
    <t>李长阳</t>
  </si>
  <si>
    <t>1-10</t>
  </si>
  <si>
    <t>杜灵伟</t>
  </si>
  <si>
    <t>2-1</t>
  </si>
  <si>
    <t>烟草局中单元</t>
  </si>
  <si>
    <t>李雯霞</t>
  </si>
  <si>
    <t>2-2</t>
  </si>
  <si>
    <t>陈英顺</t>
  </si>
  <si>
    <t>2-3</t>
  </si>
  <si>
    <t>马峰</t>
  </si>
  <si>
    <t>2-4</t>
  </si>
  <si>
    <t>刘红刚</t>
  </si>
  <si>
    <t>2-5</t>
  </si>
  <si>
    <t>和新华</t>
  </si>
  <si>
    <t>2-6</t>
  </si>
  <si>
    <t>张金霞</t>
  </si>
  <si>
    <t>2-7</t>
  </si>
  <si>
    <t>闫书彦</t>
  </si>
  <si>
    <t>2-8</t>
  </si>
  <si>
    <t>王瑞斌</t>
  </si>
  <si>
    <t>2-9</t>
  </si>
  <si>
    <t>茹改生</t>
  </si>
  <si>
    <t>2-10</t>
  </si>
  <si>
    <t>安令朝</t>
  </si>
  <si>
    <t>3-1</t>
  </si>
  <si>
    <t>烟草局南单元</t>
  </si>
  <si>
    <t>唐万群</t>
  </si>
  <si>
    <t>3-2</t>
  </si>
  <si>
    <t>张丽</t>
  </si>
  <si>
    <t>3-3</t>
  </si>
  <si>
    <t>董锡铭</t>
  </si>
  <si>
    <t>3-4</t>
  </si>
  <si>
    <t>郭跃强</t>
  </si>
  <si>
    <t>3-5</t>
  </si>
  <si>
    <t>茹成周</t>
  </si>
  <si>
    <t>3-6</t>
  </si>
  <si>
    <t>张夫保</t>
  </si>
  <si>
    <t>3-7</t>
  </si>
  <si>
    <t>杨焕军</t>
  </si>
  <si>
    <t>3-8</t>
  </si>
  <si>
    <t>赵燕</t>
  </si>
  <si>
    <t>3-9</t>
  </si>
  <si>
    <t>芦志强</t>
  </si>
  <si>
    <t>3-10</t>
  </si>
  <si>
    <t>杨文治</t>
  </si>
  <si>
    <t>4-1</t>
  </si>
  <si>
    <t>县委家属楼北单元</t>
  </si>
  <si>
    <t>刘群芬</t>
  </si>
  <si>
    <t>4-2</t>
  </si>
  <si>
    <t>李英珍</t>
  </si>
  <si>
    <t>4-3</t>
  </si>
  <si>
    <t>县委办</t>
  </si>
  <si>
    <t>4-4</t>
  </si>
  <si>
    <t>李玉萍</t>
  </si>
  <si>
    <t>4-5</t>
  </si>
  <si>
    <t>茹建民</t>
  </si>
  <si>
    <t>4-6</t>
  </si>
  <si>
    <t>韩素红</t>
  </si>
  <si>
    <t>4-7</t>
  </si>
  <si>
    <t>韩拥军</t>
  </si>
  <si>
    <t>4-8</t>
  </si>
  <si>
    <t>黄丽娟</t>
  </si>
  <si>
    <t>5-1</t>
  </si>
  <si>
    <t>县委家属院南单元</t>
  </si>
  <si>
    <t>杨岗</t>
  </si>
  <si>
    <t>5-2</t>
  </si>
  <si>
    <t>王艳涛</t>
  </si>
  <si>
    <t>5-3</t>
  </si>
  <si>
    <t>张中华</t>
  </si>
  <si>
    <t>5-4</t>
  </si>
  <si>
    <t>付绍连</t>
  </si>
  <si>
    <t>5-5</t>
  </si>
  <si>
    <t>王保松</t>
  </si>
  <si>
    <t>5-6</t>
  </si>
  <si>
    <t>郭飞</t>
  </si>
  <si>
    <t>5-7</t>
  </si>
  <si>
    <t>冯留根</t>
  </si>
  <si>
    <t>5-8</t>
  </si>
  <si>
    <t>赵永红</t>
  </si>
  <si>
    <t>二轻东楼南单元</t>
  </si>
  <si>
    <t>张改荣</t>
  </si>
  <si>
    <t>杨浩</t>
  </si>
  <si>
    <t>皮东阁</t>
  </si>
  <si>
    <t>焦书昌</t>
  </si>
  <si>
    <t>上官亚锋</t>
  </si>
  <si>
    <t>上官光勤</t>
  </si>
  <si>
    <t>张太红</t>
  </si>
  <si>
    <t>锁海芳</t>
  </si>
  <si>
    <t>5-9</t>
  </si>
  <si>
    <t>5-10</t>
  </si>
  <si>
    <t>刘玉芬</t>
  </si>
  <si>
    <t>7-1</t>
  </si>
  <si>
    <t>二轻东楼北单元</t>
  </si>
  <si>
    <t>7-2</t>
  </si>
  <si>
    <t>李向伟</t>
  </si>
  <si>
    <t>7-3</t>
  </si>
  <si>
    <t>黄来民</t>
  </si>
  <si>
    <t>7-4</t>
  </si>
  <si>
    <t>周红力</t>
  </si>
  <si>
    <t>7-5</t>
  </si>
  <si>
    <t>武荣勤</t>
  </si>
  <si>
    <t>7-6</t>
  </si>
  <si>
    <t>张志锋</t>
  </si>
  <si>
    <t>7-7</t>
  </si>
  <si>
    <t>韩素芳</t>
  </si>
  <si>
    <t>7-8</t>
  </si>
  <si>
    <t>赵新风</t>
  </si>
  <si>
    <t>7-9</t>
  </si>
  <si>
    <t>赵新峰</t>
  </si>
  <si>
    <t>7-10</t>
  </si>
  <si>
    <t>陆惠展</t>
  </si>
  <si>
    <t>8-1</t>
  </si>
  <si>
    <t>二轻南楼</t>
  </si>
  <si>
    <t>上官锋</t>
  </si>
  <si>
    <t>8-2</t>
  </si>
  <si>
    <t>史三军</t>
  </si>
  <si>
    <t>8-3</t>
  </si>
  <si>
    <t>周聪婷</t>
  </si>
  <si>
    <t>8-4</t>
  </si>
  <si>
    <t>王池霞</t>
  </si>
  <si>
    <t>8-5</t>
  </si>
  <si>
    <t>杨建伟</t>
  </si>
  <si>
    <t>8-6</t>
  </si>
  <si>
    <t>上官朝锋</t>
  </si>
  <si>
    <t>8-7</t>
  </si>
  <si>
    <t>席祥乾</t>
  </si>
  <si>
    <t>8-8</t>
  </si>
  <si>
    <t>张金花</t>
  </si>
  <si>
    <t>8-9</t>
  </si>
  <si>
    <t>刘战友</t>
  </si>
  <si>
    <t>8-10</t>
  </si>
  <si>
    <t>季愉</t>
  </si>
  <si>
    <t>9-1</t>
  </si>
  <si>
    <t>房管所单元楼</t>
  </si>
  <si>
    <t>赵岩峰</t>
  </si>
  <si>
    <t>9-2</t>
  </si>
  <si>
    <t>上官二军</t>
  </si>
  <si>
    <t>9-3</t>
  </si>
  <si>
    <t>范明剑</t>
  </si>
  <si>
    <t>9-4</t>
  </si>
  <si>
    <t>卢铁拴</t>
  </si>
  <si>
    <t>9-5</t>
  </si>
  <si>
    <t>张瑞琴</t>
  </si>
  <si>
    <t>9-6</t>
  </si>
  <si>
    <t>周鹏</t>
  </si>
  <si>
    <t>9-7</t>
  </si>
  <si>
    <t>卢宪法</t>
  </si>
  <si>
    <t>9-8</t>
  </si>
  <si>
    <t>王伟平</t>
  </si>
  <si>
    <t>9-9</t>
  </si>
  <si>
    <t>梁英辉</t>
  </si>
  <si>
    <t>9-10</t>
  </si>
  <si>
    <t>张改秀</t>
  </si>
  <si>
    <t>建筑公司东楼北单元</t>
  </si>
  <si>
    <t>范海鹏</t>
  </si>
  <si>
    <t>冉杨全</t>
  </si>
  <si>
    <t>黄爱香</t>
  </si>
  <si>
    <t>周康康</t>
  </si>
  <si>
    <t>张书周</t>
  </si>
  <si>
    <t>王润土</t>
  </si>
  <si>
    <t>闫丽</t>
  </si>
  <si>
    <t>史百顺</t>
  </si>
  <si>
    <t>建筑公司南楼</t>
  </si>
  <si>
    <t>王丽平</t>
  </si>
  <si>
    <t>张焕娥</t>
  </si>
  <si>
    <t>陈玉仙</t>
  </si>
  <si>
    <t>彭广强</t>
  </si>
  <si>
    <t>赵海朝</t>
  </si>
  <si>
    <t>李文平</t>
  </si>
  <si>
    <t>田军伟</t>
  </si>
  <si>
    <t>董红林</t>
  </si>
  <si>
    <t>张万香</t>
  </si>
  <si>
    <t>建筑公司东楼南单元</t>
  </si>
  <si>
    <t>杜银珍</t>
  </si>
  <si>
    <t>周战国</t>
  </si>
  <si>
    <t>周魁</t>
  </si>
  <si>
    <t>张振华</t>
  </si>
  <si>
    <t>韩志红</t>
  </si>
  <si>
    <t>周战勤</t>
  </si>
  <si>
    <t>曹书民</t>
  </si>
  <si>
    <t>徐红卫</t>
  </si>
  <si>
    <t>10-1</t>
  </si>
  <si>
    <t>新华书店一单元</t>
  </si>
  <si>
    <t>邵怡楠</t>
  </si>
  <si>
    <t>10-2</t>
  </si>
  <si>
    <t>井红海</t>
  </si>
  <si>
    <t>10-3</t>
  </si>
  <si>
    <t>梁松涛</t>
  </si>
  <si>
    <t>10-4</t>
  </si>
  <si>
    <t>张鹏飞</t>
  </si>
  <si>
    <t>10-5</t>
  </si>
  <si>
    <t>王贵海</t>
  </si>
  <si>
    <t>10-6</t>
  </si>
  <si>
    <t>王雪婷</t>
  </si>
  <si>
    <t>11-1</t>
  </si>
  <si>
    <t>新华书店东楼南单元</t>
  </si>
  <si>
    <t>赵书锋</t>
  </si>
  <si>
    <t>11-2</t>
  </si>
  <si>
    <t>李观云</t>
  </si>
  <si>
    <t>11-3</t>
  </si>
  <si>
    <t>王连霞</t>
  </si>
  <si>
    <t>11-4</t>
  </si>
  <si>
    <t>张小伟</t>
  </si>
  <si>
    <t>11-5</t>
  </si>
  <si>
    <t>马伟锋</t>
  </si>
  <si>
    <t>11-6</t>
  </si>
  <si>
    <t>杨明芬</t>
  </si>
  <si>
    <t>12-1</t>
  </si>
  <si>
    <t>新华书店三单元</t>
  </si>
  <si>
    <t>彭淑娜</t>
  </si>
  <si>
    <t>12-2</t>
  </si>
  <si>
    <t>马云峰</t>
  </si>
  <si>
    <t>12-3</t>
  </si>
  <si>
    <t>关海峰</t>
  </si>
  <si>
    <t>12-4</t>
  </si>
  <si>
    <t>刘素娟</t>
  </si>
  <si>
    <t>12-5</t>
  </si>
  <si>
    <t>郭慧民</t>
  </si>
  <si>
    <t>12-6</t>
  </si>
  <si>
    <t>合    计：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</si>
</sst>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等线"/>
      <charset val="134"/>
      <scheme val="minor"/>
    </font>
    <font>
      <sz val="11"/>
      <color theme="4" tint="-0.25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4"/>
      <name val="等线"/>
      <charset val="134"/>
      <scheme val="minor"/>
    </font>
    <font>
      <sz val="2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8"/>
      <color theme="1"/>
      <name val="等线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土地房产表格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5"/>
  <sheetViews>
    <sheetView tabSelected="1" view="pageBreakPreview" zoomScaleNormal="130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3.775" style="4" customWidth="1"/>
    <col min="2" max="3" width="10.775" style="4" customWidth="1"/>
    <col min="4" max="9" width="10.775" style="5" customWidth="1"/>
    <col min="10" max="10" width="16" style="5" customWidth="1"/>
    <col min="11" max="11" width="14.025" style="4" customWidth="1"/>
    <col min="12" max="12" width="10.6666666666667" style="4" customWidth="1"/>
    <col min="13" max="16384" width="9" style="4"/>
  </cols>
  <sheetData>
    <row r="1" ht="56" customHeight="1" spans="1:11">
      <c r="A1" s="6" t="s">
        <v>0</v>
      </c>
      <c r="B1" s="7"/>
      <c r="C1" s="7"/>
      <c r="D1" s="8"/>
      <c r="E1" s="8"/>
      <c r="F1" s="8"/>
      <c r="G1" s="8"/>
      <c r="H1" s="8"/>
      <c r="I1" s="8"/>
      <c r="J1" s="8"/>
      <c r="K1" s="7"/>
    </row>
    <row r="2" ht="28" customHeight="1" spans="1:11">
      <c r="A2" s="9" t="s">
        <v>1</v>
      </c>
      <c r="B2" s="10" t="s">
        <v>2</v>
      </c>
      <c r="C2" s="9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4" t="s">
        <v>10</v>
      </c>
      <c r="K2" s="17" t="s">
        <v>11</v>
      </c>
    </row>
    <row r="3" ht="29.4" customHeight="1" spans="1:11">
      <c r="A3" s="10">
        <v>1</v>
      </c>
      <c r="B3" s="12" t="s">
        <v>12</v>
      </c>
      <c r="C3" s="12" t="s">
        <v>13</v>
      </c>
      <c r="D3" s="13">
        <v>132.67</v>
      </c>
      <c r="E3" s="13">
        <v>344857.09</v>
      </c>
      <c r="F3" s="13">
        <v>43844.78</v>
      </c>
      <c r="G3" s="13">
        <f>(E3+F3)*0.15</f>
        <v>58305.2805</v>
      </c>
      <c r="H3" s="14">
        <f>(E3+F3+G3)/D3</f>
        <v>3369.31597572925</v>
      </c>
      <c r="I3" s="13">
        <v>0</v>
      </c>
      <c r="J3" s="14">
        <f>E3+F3+G3+I3</f>
        <v>447007.1505</v>
      </c>
      <c r="K3" s="17" t="s">
        <v>14</v>
      </c>
    </row>
    <row r="4" ht="29.4" customHeight="1" spans="1:11">
      <c r="A4" s="10">
        <v>2</v>
      </c>
      <c r="B4" s="12" t="s">
        <v>15</v>
      </c>
      <c r="C4" s="12" t="s">
        <v>16</v>
      </c>
      <c r="D4" s="13">
        <v>132.67</v>
      </c>
      <c r="E4" s="13">
        <v>344857.09</v>
      </c>
      <c r="F4" s="13">
        <v>64171.15</v>
      </c>
      <c r="G4" s="13">
        <f>(E4+F4)*0.15</f>
        <v>61354.236</v>
      </c>
      <c r="H4" s="14">
        <f t="shared" ref="H4:H35" si="0">(E4+F4+G4)/D4</f>
        <v>3545.50746966157</v>
      </c>
      <c r="I4" s="13">
        <v>0</v>
      </c>
      <c r="J4" s="14">
        <f t="shared" ref="J4:J35" si="1">E4+F4+G4+I4</f>
        <v>470382.476</v>
      </c>
      <c r="K4" s="17" t="s">
        <v>14</v>
      </c>
    </row>
    <row r="5" ht="29.4" customHeight="1" spans="1:11">
      <c r="A5" s="10">
        <v>3</v>
      </c>
      <c r="B5" s="12" t="s">
        <v>17</v>
      </c>
      <c r="C5" s="12" t="s">
        <v>18</v>
      </c>
      <c r="D5" s="13">
        <v>120.37</v>
      </c>
      <c r="E5" s="13">
        <v>317486.71</v>
      </c>
      <c r="F5" s="13">
        <v>32366.29</v>
      </c>
      <c r="G5" s="13">
        <f t="shared" ref="G5:G36" si="2">(E5+F5)*0.15</f>
        <v>52477.95</v>
      </c>
      <c r="H5" s="14">
        <f t="shared" si="0"/>
        <v>3342.4520229293</v>
      </c>
      <c r="I5" s="13">
        <v>0</v>
      </c>
      <c r="J5" s="14">
        <f t="shared" si="1"/>
        <v>402330.95</v>
      </c>
      <c r="K5" s="17" t="s">
        <v>14</v>
      </c>
    </row>
    <row r="6" ht="29.4" customHeight="1" spans="1:11">
      <c r="A6" s="10">
        <v>4</v>
      </c>
      <c r="B6" s="12" t="s">
        <v>19</v>
      </c>
      <c r="C6" s="12" t="s">
        <v>20</v>
      </c>
      <c r="D6" s="13">
        <v>120.37</v>
      </c>
      <c r="E6" s="13">
        <v>317486.71</v>
      </c>
      <c r="F6" s="13">
        <v>47505.22</v>
      </c>
      <c r="G6" s="13">
        <f t="shared" si="2"/>
        <v>54748.7895</v>
      </c>
      <c r="H6" s="14">
        <f t="shared" si="0"/>
        <v>3487.08747611531</v>
      </c>
      <c r="I6" s="13">
        <v>0</v>
      </c>
      <c r="J6" s="14">
        <f t="shared" si="1"/>
        <v>419740.7195</v>
      </c>
      <c r="K6" s="17" t="s">
        <v>14</v>
      </c>
    </row>
    <row r="7" ht="29.4" customHeight="1" spans="1:11">
      <c r="A7" s="10">
        <v>5</v>
      </c>
      <c r="B7" s="12" t="s">
        <v>21</v>
      </c>
      <c r="C7" s="12" t="s">
        <v>22</v>
      </c>
      <c r="D7" s="13">
        <v>120.37</v>
      </c>
      <c r="E7" s="13">
        <v>312884.96</v>
      </c>
      <c r="F7" s="13">
        <v>26069.73</v>
      </c>
      <c r="G7" s="13">
        <f t="shared" si="2"/>
        <v>50843.2035</v>
      </c>
      <c r="H7" s="14">
        <f t="shared" si="0"/>
        <v>3238.33092547977</v>
      </c>
      <c r="I7" s="13">
        <v>0</v>
      </c>
      <c r="J7" s="14">
        <f t="shared" si="1"/>
        <v>389797.8935</v>
      </c>
      <c r="K7" s="17" t="s">
        <v>14</v>
      </c>
    </row>
    <row r="8" ht="29.4" customHeight="1" spans="1:11">
      <c r="A8" s="10">
        <v>6</v>
      </c>
      <c r="B8" s="12" t="s">
        <v>23</v>
      </c>
      <c r="C8" s="12" t="s">
        <v>24</v>
      </c>
      <c r="D8" s="13">
        <v>120.37</v>
      </c>
      <c r="E8" s="13">
        <v>312884.96</v>
      </c>
      <c r="F8" s="13">
        <v>37686.64</v>
      </c>
      <c r="G8" s="13">
        <f t="shared" si="2"/>
        <v>52585.74</v>
      </c>
      <c r="H8" s="14">
        <f t="shared" si="0"/>
        <v>3349.31743789981</v>
      </c>
      <c r="I8" s="13">
        <v>0</v>
      </c>
      <c r="J8" s="14">
        <f t="shared" si="1"/>
        <v>403157.34</v>
      </c>
      <c r="K8" s="17" t="s">
        <v>14</v>
      </c>
    </row>
    <row r="9" ht="29.4" customHeight="1" spans="1:11">
      <c r="A9" s="10">
        <v>7</v>
      </c>
      <c r="B9" s="12" t="s">
        <v>25</v>
      </c>
      <c r="C9" s="12" t="s">
        <v>26</v>
      </c>
      <c r="D9" s="13">
        <v>120.37</v>
      </c>
      <c r="E9" s="13">
        <v>305216.19</v>
      </c>
      <c r="F9" s="13">
        <v>29044.08</v>
      </c>
      <c r="G9" s="13">
        <f t="shared" si="2"/>
        <v>50139.0405</v>
      </c>
      <c r="H9" s="14">
        <f t="shared" si="0"/>
        <v>3193.48102101853</v>
      </c>
      <c r="I9" s="13">
        <v>0</v>
      </c>
      <c r="J9" s="14">
        <f t="shared" si="1"/>
        <v>384399.3105</v>
      </c>
      <c r="K9" s="17" t="s">
        <v>14</v>
      </c>
    </row>
    <row r="10" ht="29.4" customHeight="1" spans="1:11">
      <c r="A10" s="10">
        <v>8</v>
      </c>
      <c r="B10" s="12" t="s">
        <v>27</v>
      </c>
      <c r="C10" s="12" t="s">
        <v>28</v>
      </c>
      <c r="D10" s="13">
        <v>120.37</v>
      </c>
      <c r="E10" s="13">
        <v>305216.19</v>
      </c>
      <c r="F10" s="13">
        <v>28828.62</v>
      </c>
      <c r="G10" s="13">
        <f t="shared" si="2"/>
        <v>50106.7215</v>
      </c>
      <c r="H10" s="14">
        <f t="shared" si="0"/>
        <v>3191.42254299244</v>
      </c>
      <c r="I10" s="13">
        <v>0</v>
      </c>
      <c r="J10" s="14">
        <f t="shared" si="1"/>
        <v>384151.5315</v>
      </c>
      <c r="K10" s="17" t="s">
        <v>14</v>
      </c>
    </row>
    <row r="11" ht="29.4" customHeight="1" spans="1:11">
      <c r="A11" s="10">
        <v>9</v>
      </c>
      <c r="B11" s="12" t="s">
        <v>29</v>
      </c>
      <c r="C11" s="12" t="s">
        <v>30</v>
      </c>
      <c r="D11" s="13">
        <v>120.37</v>
      </c>
      <c r="E11" s="13">
        <v>285278.1</v>
      </c>
      <c r="F11" s="13">
        <v>53388.91</v>
      </c>
      <c r="G11" s="13">
        <f t="shared" si="2"/>
        <v>50800.0515</v>
      </c>
      <c r="H11" s="14">
        <f t="shared" si="0"/>
        <v>3235.58246656144</v>
      </c>
      <c r="I11" s="13">
        <v>0</v>
      </c>
      <c r="J11" s="14">
        <f t="shared" si="1"/>
        <v>389467.0615</v>
      </c>
      <c r="K11" s="17" t="s">
        <v>14</v>
      </c>
    </row>
    <row r="12" ht="29.4" customHeight="1" spans="1:11">
      <c r="A12" s="10">
        <v>10</v>
      </c>
      <c r="B12" s="12" t="s">
        <v>31</v>
      </c>
      <c r="C12" s="12" t="s">
        <v>32</v>
      </c>
      <c r="D12" s="13">
        <v>120.37</v>
      </c>
      <c r="E12" s="13">
        <v>285278.1</v>
      </c>
      <c r="F12" s="13">
        <v>55719.27</v>
      </c>
      <c r="G12" s="13">
        <f t="shared" si="2"/>
        <v>51149.6055</v>
      </c>
      <c r="H12" s="14">
        <f t="shared" si="0"/>
        <v>3257.84643598903</v>
      </c>
      <c r="I12" s="13">
        <v>0</v>
      </c>
      <c r="J12" s="14">
        <f t="shared" si="1"/>
        <v>392146.9755</v>
      </c>
      <c r="K12" s="17" t="s">
        <v>14</v>
      </c>
    </row>
    <row r="13" ht="29.4" customHeight="1" spans="1:11">
      <c r="A13" s="10">
        <v>11</v>
      </c>
      <c r="B13" s="12" t="s">
        <v>33</v>
      </c>
      <c r="C13" s="12" t="s">
        <v>34</v>
      </c>
      <c r="D13" s="13">
        <v>132.67</v>
      </c>
      <c r="E13" s="13">
        <v>344857.09</v>
      </c>
      <c r="F13" s="13">
        <v>52131.35</v>
      </c>
      <c r="G13" s="13">
        <f t="shared" si="2"/>
        <v>59548.266</v>
      </c>
      <c r="H13" s="14">
        <f t="shared" si="0"/>
        <v>3441.14499133188</v>
      </c>
      <c r="I13" s="13">
        <v>0</v>
      </c>
      <c r="J13" s="14">
        <f t="shared" si="1"/>
        <v>456536.706</v>
      </c>
      <c r="K13" s="17" t="s">
        <v>35</v>
      </c>
    </row>
    <row r="14" ht="29.4" customHeight="1" spans="1:11">
      <c r="A14" s="10">
        <v>12</v>
      </c>
      <c r="B14" s="12" t="s">
        <v>36</v>
      </c>
      <c r="C14" s="12" t="s">
        <v>37</v>
      </c>
      <c r="D14" s="13">
        <v>132.67</v>
      </c>
      <c r="E14" s="13">
        <v>344857.09</v>
      </c>
      <c r="F14" s="13">
        <v>37105.15</v>
      </c>
      <c r="G14" s="13">
        <f t="shared" si="2"/>
        <v>57294.336</v>
      </c>
      <c r="H14" s="14">
        <f t="shared" si="0"/>
        <v>3310.896027738</v>
      </c>
      <c r="I14" s="13">
        <v>0</v>
      </c>
      <c r="J14" s="14">
        <f t="shared" si="1"/>
        <v>439256.576</v>
      </c>
      <c r="K14" s="17" t="s">
        <v>35</v>
      </c>
    </row>
    <row r="15" ht="29.4" customHeight="1" spans="1:11">
      <c r="A15" s="10">
        <v>13</v>
      </c>
      <c r="B15" s="12" t="s">
        <v>38</v>
      </c>
      <c r="C15" s="12" t="s">
        <v>39</v>
      </c>
      <c r="D15" s="13">
        <v>120.37</v>
      </c>
      <c r="E15" s="13">
        <v>317486.71</v>
      </c>
      <c r="F15" s="13">
        <v>45201.34</v>
      </c>
      <c r="G15" s="13">
        <f t="shared" si="2"/>
        <v>54403.2075</v>
      </c>
      <c r="H15" s="14">
        <f t="shared" si="0"/>
        <v>3465.07649331229</v>
      </c>
      <c r="I15" s="13">
        <v>0</v>
      </c>
      <c r="J15" s="14">
        <f t="shared" si="1"/>
        <v>417091.2575</v>
      </c>
      <c r="K15" s="17" t="s">
        <v>35</v>
      </c>
    </row>
    <row r="16" ht="29.4" customHeight="1" spans="1:11">
      <c r="A16" s="10">
        <v>14</v>
      </c>
      <c r="B16" s="12" t="s">
        <v>40</v>
      </c>
      <c r="C16" s="12" t="s">
        <v>41</v>
      </c>
      <c r="D16" s="13">
        <v>120.37</v>
      </c>
      <c r="E16" s="13">
        <v>317486.71</v>
      </c>
      <c r="F16" s="13">
        <v>53382.89</v>
      </c>
      <c r="G16" s="13">
        <f t="shared" si="2"/>
        <v>55630.44</v>
      </c>
      <c r="H16" s="14">
        <f t="shared" si="0"/>
        <v>3543.24200382155</v>
      </c>
      <c r="I16" s="13">
        <v>0</v>
      </c>
      <c r="J16" s="14">
        <f t="shared" si="1"/>
        <v>426500.04</v>
      </c>
      <c r="K16" s="17" t="s">
        <v>35</v>
      </c>
    </row>
    <row r="17" ht="29.4" customHeight="1" spans="1:11">
      <c r="A17" s="10">
        <v>15</v>
      </c>
      <c r="B17" s="12" t="s">
        <v>42</v>
      </c>
      <c r="C17" s="12" t="s">
        <v>43</v>
      </c>
      <c r="D17" s="13">
        <v>120.37</v>
      </c>
      <c r="E17" s="13">
        <v>312884.96</v>
      </c>
      <c r="F17" s="13">
        <v>44105.98</v>
      </c>
      <c r="G17" s="13">
        <f t="shared" si="2"/>
        <v>53548.641</v>
      </c>
      <c r="H17" s="14">
        <f t="shared" si="0"/>
        <v>3410.64701337543</v>
      </c>
      <c r="I17" s="13">
        <v>0</v>
      </c>
      <c r="J17" s="14">
        <f t="shared" si="1"/>
        <v>410539.581</v>
      </c>
      <c r="K17" s="17" t="s">
        <v>35</v>
      </c>
    </row>
    <row r="18" ht="29.4" customHeight="1" spans="1:11">
      <c r="A18" s="10">
        <v>16</v>
      </c>
      <c r="B18" s="12" t="s">
        <v>44</v>
      </c>
      <c r="C18" s="12" t="s">
        <v>45</v>
      </c>
      <c r="D18" s="13">
        <v>120.37</v>
      </c>
      <c r="E18" s="13">
        <v>312884.96</v>
      </c>
      <c r="F18" s="13">
        <v>38432.94</v>
      </c>
      <c r="G18" s="13">
        <f t="shared" si="2"/>
        <v>52697.685</v>
      </c>
      <c r="H18" s="14">
        <f t="shared" si="0"/>
        <v>3356.44749522306</v>
      </c>
      <c r="I18" s="13">
        <v>0</v>
      </c>
      <c r="J18" s="14">
        <f t="shared" si="1"/>
        <v>404015.585</v>
      </c>
      <c r="K18" s="17" t="s">
        <v>35</v>
      </c>
    </row>
    <row r="19" ht="29.4" customHeight="1" spans="1:11">
      <c r="A19" s="10">
        <v>17</v>
      </c>
      <c r="B19" s="12" t="s">
        <v>46</v>
      </c>
      <c r="C19" s="12" t="s">
        <v>47</v>
      </c>
      <c r="D19" s="13">
        <v>120.37</v>
      </c>
      <c r="E19" s="13">
        <v>305216.19</v>
      </c>
      <c r="F19" s="13">
        <v>40148.21</v>
      </c>
      <c r="G19" s="13">
        <f t="shared" si="2"/>
        <v>51804.66</v>
      </c>
      <c r="H19" s="14">
        <f t="shared" si="0"/>
        <v>3299.56849713384</v>
      </c>
      <c r="I19" s="13">
        <v>0</v>
      </c>
      <c r="J19" s="14">
        <f t="shared" si="1"/>
        <v>397169.06</v>
      </c>
      <c r="K19" s="17" t="s">
        <v>35</v>
      </c>
    </row>
    <row r="20" ht="29.4" customHeight="1" spans="1:11">
      <c r="A20" s="10">
        <v>18</v>
      </c>
      <c r="B20" s="12" t="s">
        <v>48</v>
      </c>
      <c r="C20" s="12" t="s">
        <v>49</v>
      </c>
      <c r="D20" s="13">
        <v>120.37</v>
      </c>
      <c r="E20" s="13">
        <v>305216.19</v>
      </c>
      <c r="F20" s="13">
        <v>46872.08</v>
      </c>
      <c r="G20" s="13">
        <f t="shared" si="2"/>
        <v>52813.2405</v>
      </c>
      <c r="H20" s="14">
        <f t="shared" si="0"/>
        <v>3363.80751433081</v>
      </c>
      <c r="I20" s="13">
        <v>0</v>
      </c>
      <c r="J20" s="14">
        <f t="shared" si="1"/>
        <v>404901.5105</v>
      </c>
      <c r="K20" s="17" t="s">
        <v>35</v>
      </c>
    </row>
    <row r="21" ht="29.4" customHeight="1" spans="1:11">
      <c r="A21" s="10">
        <v>19</v>
      </c>
      <c r="B21" s="12" t="s">
        <v>50</v>
      </c>
      <c r="C21" s="12" t="s">
        <v>51</v>
      </c>
      <c r="D21" s="13">
        <v>120.37</v>
      </c>
      <c r="E21" s="13">
        <v>285278.1</v>
      </c>
      <c r="F21" s="13">
        <v>39748.58</v>
      </c>
      <c r="G21" s="13">
        <f t="shared" si="2"/>
        <v>48754.002</v>
      </c>
      <c r="H21" s="14">
        <f t="shared" si="0"/>
        <v>3105.26445127523</v>
      </c>
      <c r="I21" s="13">
        <v>0</v>
      </c>
      <c r="J21" s="14">
        <f t="shared" si="1"/>
        <v>373780.682</v>
      </c>
      <c r="K21" s="17" t="s">
        <v>35</v>
      </c>
    </row>
    <row r="22" ht="29.4" customHeight="1" spans="1:11">
      <c r="A22" s="10">
        <v>20</v>
      </c>
      <c r="B22" s="12" t="s">
        <v>52</v>
      </c>
      <c r="C22" s="12" t="s">
        <v>53</v>
      </c>
      <c r="D22" s="13">
        <v>120.37</v>
      </c>
      <c r="E22" s="13">
        <v>285278.1</v>
      </c>
      <c r="F22" s="13">
        <v>39386.27</v>
      </c>
      <c r="G22" s="13">
        <f t="shared" si="2"/>
        <v>48699.6555</v>
      </c>
      <c r="H22" s="14">
        <f t="shared" si="0"/>
        <v>3101.80298662457</v>
      </c>
      <c r="I22" s="13">
        <v>0</v>
      </c>
      <c r="J22" s="14">
        <f t="shared" si="1"/>
        <v>373364.0255</v>
      </c>
      <c r="K22" s="17" t="s">
        <v>35</v>
      </c>
    </row>
    <row r="23" ht="29.4" customHeight="1" spans="1:11">
      <c r="A23" s="10">
        <v>21</v>
      </c>
      <c r="B23" s="12" t="s">
        <v>54</v>
      </c>
      <c r="C23" s="12" t="s">
        <v>55</v>
      </c>
      <c r="D23" s="13">
        <v>132.67</v>
      </c>
      <c r="E23" s="13">
        <v>344857.09</v>
      </c>
      <c r="F23" s="13">
        <v>41483.26</v>
      </c>
      <c r="G23" s="13">
        <f t="shared" si="2"/>
        <v>57951.0525</v>
      </c>
      <c r="H23" s="14">
        <f t="shared" si="0"/>
        <v>3348.846027738</v>
      </c>
      <c r="I23" s="13">
        <v>0</v>
      </c>
      <c r="J23" s="14">
        <f t="shared" si="1"/>
        <v>444291.4025</v>
      </c>
      <c r="K23" s="17" t="s">
        <v>56</v>
      </c>
    </row>
    <row r="24" ht="29.4" customHeight="1" spans="1:11">
      <c r="A24" s="10">
        <v>22</v>
      </c>
      <c r="B24" s="12" t="s">
        <v>57</v>
      </c>
      <c r="C24" s="12" t="s">
        <v>58</v>
      </c>
      <c r="D24" s="13">
        <v>132.67</v>
      </c>
      <c r="E24" s="13">
        <v>344857.09</v>
      </c>
      <c r="F24" s="13">
        <v>44439.14</v>
      </c>
      <c r="G24" s="13">
        <f t="shared" si="2"/>
        <v>58394.4345</v>
      </c>
      <c r="H24" s="14">
        <f t="shared" si="0"/>
        <v>3374.46796186026</v>
      </c>
      <c r="I24" s="13">
        <v>0</v>
      </c>
      <c r="J24" s="14">
        <f t="shared" si="1"/>
        <v>447690.6645</v>
      </c>
      <c r="K24" s="17" t="s">
        <v>56</v>
      </c>
    </row>
    <row r="25" ht="29.4" customHeight="1" spans="1:11">
      <c r="A25" s="10">
        <v>23</v>
      </c>
      <c r="B25" s="12" t="s">
        <v>59</v>
      </c>
      <c r="C25" s="12" t="s">
        <v>60</v>
      </c>
      <c r="D25" s="13">
        <v>120.37</v>
      </c>
      <c r="E25" s="13">
        <v>317486.71</v>
      </c>
      <c r="F25" s="13">
        <v>31591.11</v>
      </c>
      <c r="G25" s="13">
        <f t="shared" si="2"/>
        <v>52361.673</v>
      </c>
      <c r="H25" s="14">
        <f t="shared" si="0"/>
        <v>3335.04604968015</v>
      </c>
      <c r="I25" s="13">
        <v>0</v>
      </c>
      <c r="J25" s="14">
        <f t="shared" si="1"/>
        <v>401439.493</v>
      </c>
      <c r="K25" s="17" t="s">
        <v>56</v>
      </c>
    </row>
    <row r="26" ht="29.4" customHeight="1" spans="1:11">
      <c r="A26" s="10">
        <v>24</v>
      </c>
      <c r="B26" s="12" t="s">
        <v>61</v>
      </c>
      <c r="C26" s="12" t="s">
        <v>62</v>
      </c>
      <c r="D26" s="13">
        <v>120.37</v>
      </c>
      <c r="E26" s="13">
        <v>317486.71</v>
      </c>
      <c r="F26" s="13">
        <v>42799.96</v>
      </c>
      <c r="G26" s="13">
        <f t="shared" si="2"/>
        <v>54043.0005</v>
      </c>
      <c r="H26" s="14">
        <f t="shared" si="0"/>
        <v>3442.1340076431</v>
      </c>
      <c r="I26" s="13">
        <v>0</v>
      </c>
      <c r="J26" s="14">
        <f t="shared" si="1"/>
        <v>414329.6705</v>
      </c>
      <c r="K26" s="17" t="s">
        <v>56</v>
      </c>
    </row>
    <row r="27" ht="29.4" customHeight="1" spans="1:11">
      <c r="A27" s="10">
        <v>25</v>
      </c>
      <c r="B27" s="12" t="s">
        <v>63</v>
      </c>
      <c r="C27" s="12" t="s">
        <v>64</v>
      </c>
      <c r="D27" s="13">
        <v>120.37</v>
      </c>
      <c r="E27" s="13">
        <v>312884.96</v>
      </c>
      <c r="F27" s="13">
        <v>41424.13</v>
      </c>
      <c r="G27" s="13">
        <f t="shared" si="2"/>
        <v>53146.3635</v>
      </c>
      <c r="H27" s="14">
        <f t="shared" si="0"/>
        <v>3385.02495223062</v>
      </c>
      <c r="I27" s="13">
        <v>0</v>
      </c>
      <c r="J27" s="14">
        <f t="shared" si="1"/>
        <v>407455.4535</v>
      </c>
      <c r="K27" s="17" t="s">
        <v>56</v>
      </c>
    </row>
    <row r="28" ht="29.4" customHeight="1" spans="1:11">
      <c r="A28" s="10">
        <v>26</v>
      </c>
      <c r="B28" s="12" t="s">
        <v>65</v>
      </c>
      <c r="C28" s="12" t="s">
        <v>66</v>
      </c>
      <c r="D28" s="13">
        <v>120.37</v>
      </c>
      <c r="E28" s="13">
        <v>312884.96</v>
      </c>
      <c r="F28" s="13">
        <v>48410.41</v>
      </c>
      <c r="G28" s="13">
        <f t="shared" si="2"/>
        <v>54194.3055</v>
      </c>
      <c r="H28" s="14">
        <f t="shared" si="0"/>
        <v>3451.77100191077</v>
      </c>
      <c r="I28" s="13">
        <v>0</v>
      </c>
      <c r="J28" s="14">
        <f t="shared" si="1"/>
        <v>415489.6755</v>
      </c>
      <c r="K28" s="17" t="s">
        <v>56</v>
      </c>
    </row>
    <row r="29" ht="29.4" customHeight="1" spans="1:11">
      <c r="A29" s="10">
        <v>27</v>
      </c>
      <c r="B29" s="12" t="s">
        <v>67</v>
      </c>
      <c r="C29" s="12" t="s">
        <v>68</v>
      </c>
      <c r="D29" s="13">
        <v>120.37</v>
      </c>
      <c r="E29" s="13">
        <v>305216.19</v>
      </c>
      <c r="F29" s="13">
        <v>45372.27</v>
      </c>
      <c r="G29" s="13">
        <f t="shared" si="2"/>
        <v>52588.269</v>
      </c>
      <c r="H29" s="14">
        <f t="shared" si="0"/>
        <v>3349.47851624159</v>
      </c>
      <c r="I29" s="13">
        <v>0</v>
      </c>
      <c r="J29" s="14">
        <f t="shared" si="1"/>
        <v>403176.729</v>
      </c>
      <c r="K29" s="17" t="s">
        <v>56</v>
      </c>
    </row>
    <row r="30" ht="29.4" customHeight="1" spans="1:11">
      <c r="A30" s="10">
        <v>28</v>
      </c>
      <c r="B30" s="12" t="s">
        <v>69</v>
      </c>
      <c r="C30" s="12" t="s">
        <v>70</v>
      </c>
      <c r="D30" s="13">
        <v>120.37</v>
      </c>
      <c r="E30" s="13">
        <v>305216.19</v>
      </c>
      <c r="F30" s="13">
        <v>62662.21</v>
      </c>
      <c r="G30" s="13">
        <f t="shared" si="2"/>
        <v>55181.76</v>
      </c>
      <c r="H30" s="14">
        <f t="shared" si="0"/>
        <v>3514.66445127524</v>
      </c>
      <c r="I30" s="13">
        <v>0</v>
      </c>
      <c r="J30" s="14">
        <f t="shared" si="1"/>
        <v>423060.16</v>
      </c>
      <c r="K30" s="17" t="s">
        <v>56</v>
      </c>
    </row>
    <row r="31" ht="29.4" customHeight="1" spans="1:11">
      <c r="A31" s="10">
        <v>29</v>
      </c>
      <c r="B31" s="12" t="s">
        <v>71</v>
      </c>
      <c r="C31" s="12" t="s">
        <v>72</v>
      </c>
      <c r="D31" s="13">
        <v>120.37</v>
      </c>
      <c r="E31" s="13">
        <v>285278.1</v>
      </c>
      <c r="F31" s="13">
        <v>45396.34</v>
      </c>
      <c r="G31" s="13">
        <f t="shared" si="2"/>
        <v>49601.166</v>
      </c>
      <c r="H31" s="14">
        <f t="shared" si="0"/>
        <v>3159.22244745368</v>
      </c>
      <c r="I31" s="13">
        <v>0</v>
      </c>
      <c r="J31" s="14">
        <f t="shared" si="1"/>
        <v>380275.606</v>
      </c>
      <c r="K31" s="17" t="s">
        <v>56</v>
      </c>
    </row>
    <row r="32" ht="29.4" customHeight="1" spans="1:11">
      <c r="A32" s="10">
        <v>30</v>
      </c>
      <c r="B32" s="12" t="s">
        <v>73</v>
      </c>
      <c r="C32" s="12" t="s">
        <v>74</v>
      </c>
      <c r="D32" s="13">
        <v>120.37</v>
      </c>
      <c r="E32" s="13">
        <v>285278.1</v>
      </c>
      <c r="F32" s="13">
        <v>37370.07</v>
      </c>
      <c r="G32" s="13">
        <f t="shared" si="2"/>
        <v>48397.2255</v>
      </c>
      <c r="H32" s="14">
        <f t="shared" si="0"/>
        <v>3082.54046273989</v>
      </c>
      <c r="I32" s="13">
        <v>0</v>
      </c>
      <c r="J32" s="14">
        <f t="shared" si="1"/>
        <v>371045.3955</v>
      </c>
      <c r="K32" s="17" t="s">
        <v>56</v>
      </c>
    </row>
    <row r="33" ht="29.4" customHeight="1" spans="1:11">
      <c r="A33" s="10">
        <v>31</v>
      </c>
      <c r="B33" s="12" t="s">
        <v>75</v>
      </c>
      <c r="C33" s="12" t="s">
        <v>76</v>
      </c>
      <c r="D33" s="13">
        <v>113.31</v>
      </c>
      <c r="E33" s="13">
        <v>294533.48</v>
      </c>
      <c r="F33" s="13">
        <v>36914.13</v>
      </c>
      <c r="G33" s="13">
        <f t="shared" si="2"/>
        <v>49717.1415</v>
      </c>
      <c r="H33" s="14">
        <f t="shared" si="0"/>
        <v>3363.9109654929</v>
      </c>
      <c r="I33" s="13">
        <v>8004.99</v>
      </c>
      <c r="J33" s="14">
        <f t="shared" si="1"/>
        <v>389169.7415</v>
      </c>
      <c r="K33" s="18" t="s">
        <v>77</v>
      </c>
    </row>
    <row r="34" ht="29.4" customHeight="1" spans="1:11">
      <c r="A34" s="10">
        <v>32</v>
      </c>
      <c r="B34" s="12" t="s">
        <v>78</v>
      </c>
      <c r="C34" s="12" t="s">
        <v>79</v>
      </c>
      <c r="D34" s="13">
        <v>113.31</v>
      </c>
      <c r="E34" s="13">
        <v>294533.48</v>
      </c>
      <c r="F34" s="13">
        <v>27021.04</v>
      </c>
      <c r="G34" s="13">
        <f t="shared" si="2"/>
        <v>48233.178</v>
      </c>
      <c r="H34" s="14">
        <f t="shared" si="0"/>
        <v>3263.5045274027</v>
      </c>
      <c r="I34" s="13">
        <v>8071.66</v>
      </c>
      <c r="J34" s="14">
        <f t="shared" si="1"/>
        <v>377859.358</v>
      </c>
      <c r="K34" s="18" t="s">
        <v>77</v>
      </c>
    </row>
    <row r="35" ht="29.4" customHeight="1" spans="1:11">
      <c r="A35" s="10">
        <v>33</v>
      </c>
      <c r="B35" s="12" t="s">
        <v>80</v>
      </c>
      <c r="C35" s="12" t="s">
        <v>81</v>
      </c>
      <c r="D35" s="13">
        <v>113.31</v>
      </c>
      <c r="E35" s="13">
        <v>297421.75</v>
      </c>
      <c r="F35" s="13">
        <v>33781.11</v>
      </c>
      <c r="G35" s="13">
        <f t="shared" si="2"/>
        <v>49680.429</v>
      </c>
      <c r="H35" s="14">
        <f t="shared" si="0"/>
        <v>3361.42696143324</v>
      </c>
      <c r="I35" s="13">
        <v>7204.99</v>
      </c>
      <c r="J35" s="14">
        <f t="shared" si="1"/>
        <v>388088.279</v>
      </c>
      <c r="K35" s="18" t="s">
        <v>77</v>
      </c>
    </row>
    <row r="36" ht="29.4" customHeight="1" spans="1:11">
      <c r="A36" s="10">
        <v>34</v>
      </c>
      <c r="B36" s="12" t="s">
        <v>82</v>
      </c>
      <c r="C36" s="12" t="s">
        <v>83</v>
      </c>
      <c r="D36" s="13">
        <v>113.31</v>
      </c>
      <c r="E36" s="13">
        <v>297421.75</v>
      </c>
      <c r="F36" s="13">
        <v>21758.92</v>
      </c>
      <c r="G36" s="13">
        <f t="shared" si="2"/>
        <v>47877.1005</v>
      </c>
      <c r="H36" s="14">
        <f t="shared" ref="H36:H67" si="3">(E36+F36+G36)/D36</f>
        <v>3239.41197158238</v>
      </c>
      <c r="I36" s="13">
        <v>7004.99</v>
      </c>
      <c r="J36" s="14">
        <f t="shared" ref="J36:J56" si="4">E36+F36+G36+I36</f>
        <v>374062.7605</v>
      </c>
      <c r="K36" s="18" t="s">
        <v>77</v>
      </c>
    </row>
    <row r="37" s="1" customFormat="1" ht="29.4" customHeight="1" spans="1:11">
      <c r="A37" s="10">
        <v>35</v>
      </c>
      <c r="B37" s="12" t="s">
        <v>84</v>
      </c>
      <c r="C37" s="12" t="s">
        <v>85</v>
      </c>
      <c r="D37" s="13">
        <v>113.31</v>
      </c>
      <c r="E37" s="13">
        <v>291646.34</v>
      </c>
      <c r="F37" s="13">
        <v>22906.75</v>
      </c>
      <c r="G37" s="13">
        <f t="shared" ref="G37:G78" si="5">(E37+F37)*0.15</f>
        <v>47182.9635</v>
      </c>
      <c r="H37" s="14">
        <f t="shared" si="3"/>
        <v>3192.44597564204</v>
      </c>
      <c r="I37" s="13">
        <v>7999.09</v>
      </c>
      <c r="J37" s="14">
        <f t="shared" si="4"/>
        <v>369735.1435</v>
      </c>
      <c r="K37" s="18" t="s">
        <v>77</v>
      </c>
    </row>
    <row r="38" ht="29.4" customHeight="1" spans="1:11">
      <c r="A38" s="10">
        <v>36</v>
      </c>
      <c r="B38" s="12" t="s">
        <v>86</v>
      </c>
      <c r="C38" s="12" t="s">
        <v>87</v>
      </c>
      <c r="D38" s="13">
        <v>113.31</v>
      </c>
      <c r="E38" s="13">
        <v>291646.34</v>
      </c>
      <c r="F38" s="13">
        <v>20752.73</v>
      </c>
      <c r="G38" s="13">
        <f t="shared" si="5"/>
        <v>46859.8605</v>
      </c>
      <c r="H38" s="14">
        <f t="shared" si="3"/>
        <v>3170.5845071044</v>
      </c>
      <c r="I38" s="13">
        <v>8071.66</v>
      </c>
      <c r="J38" s="14">
        <f t="shared" si="4"/>
        <v>367330.5905</v>
      </c>
      <c r="K38" s="18" t="s">
        <v>77</v>
      </c>
    </row>
    <row r="39" ht="29.4" customHeight="1" spans="1:11">
      <c r="A39" s="10">
        <v>37</v>
      </c>
      <c r="B39" s="12" t="s">
        <v>88</v>
      </c>
      <c r="C39" s="12" t="s">
        <v>89</v>
      </c>
      <c r="D39" s="13">
        <v>118.68</v>
      </c>
      <c r="E39" s="13">
        <v>284296.75</v>
      </c>
      <c r="F39" s="13">
        <v>23724.13</v>
      </c>
      <c r="G39" s="13">
        <f t="shared" si="5"/>
        <v>46203.132</v>
      </c>
      <c r="H39" s="14">
        <f t="shared" si="3"/>
        <v>2984.6984496124</v>
      </c>
      <c r="I39" s="13">
        <v>7204.99</v>
      </c>
      <c r="J39" s="14">
        <f t="shared" si="4"/>
        <v>361429.002</v>
      </c>
      <c r="K39" s="18" t="s">
        <v>77</v>
      </c>
    </row>
    <row r="40" ht="29.4" customHeight="1" spans="1:11">
      <c r="A40" s="10">
        <v>38</v>
      </c>
      <c r="B40" s="12" t="s">
        <v>90</v>
      </c>
      <c r="C40" s="12" t="s">
        <v>91</v>
      </c>
      <c r="D40" s="13">
        <v>121.17</v>
      </c>
      <c r="E40" s="13">
        <v>290261.52</v>
      </c>
      <c r="F40" s="13">
        <v>23983.18</v>
      </c>
      <c r="G40" s="13">
        <f t="shared" si="5"/>
        <v>47136.705</v>
      </c>
      <c r="H40" s="14">
        <f t="shared" si="3"/>
        <v>2982.43298671288</v>
      </c>
      <c r="I40" s="13">
        <v>7271.66</v>
      </c>
      <c r="J40" s="14">
        <f t="shared" si="4"/>
        <v>368653.065</v>
      </c>
      <c r="K40" s="18" t="s">
        <v>77</v>
      </c>
    </row>
    <row r="41" ht="29.4" customHeight="1" spans="1:11">
      <c r="A41" s="10">
        <v>39</v>
      </c>
      <c r="B41" s="12" t="s">
        <v>92</v>
      </c>
      <c r="C41" s="12" t="s">
        <v>93</v>
      </c>
      <c r="D41" s="13">
        <v>113.31</v>
      </c>
      <c r="E41" s="13">
        <v>294533.48</v>
      </c>
      <c r="F41" s="13">
        <v>27319.04</v>
      </c>
      <c r="G41" s="13">
        <f t="shared" si="5"/>
        <v>48277.878</v>
      </c>
      <c r="H41" s="14">
        <f t="shared" si="3"/>
        <v>3266.52897361221</v>
      </c>
      <c r="I41" s="13">
        <v>7804.99</v>
      </c>
      <c r="J41" s="14">
        <f t="shared" si="4"/>
        <v>377935.388</v>
      </c>
      <c r="K41" s="18" t="s">
        <v>94</v>
      </c>
    </row>
    <row r="42" ht="29.4" customHeight="1" spans="1:11">
      <c r="A42" s="10">
        <v>40</v>
      </c>
      <c r="B42" s="12" t="s">
        <v>95</v>
      </c>
      <c r="C42" s="12" t="s">
        <v>96</v>
      </c>
      <c r="D42" s="13">
        <v>113.31</v>
      </c>
      <c r="E42" s="13">
        <v>294533.48</v>
      </c>
      <c r="F42" s="13">
        <v>25312.32</v>
      </c>
      <c r="G42" s="13">
        <f t="shared" si="5"/>
        <v>47976.87</v>
      </c>
      <c r="H42" s="14">
        <f t="shared" si="3"/>
        <v>3246.16247462713</v>
      </c>
      <c r="I42" s="13">
        <v>8650.39</v>
      </c>
      <c r="J42" s="14">
        <f t="shared" si="4"/>
        <v>376473.06</v>
      </c>
      <c r="K42" s="18" t="s">
        <v>94</v>
      </c>
    </row>
    <row r="43" ht="29.4" customHeight="1" spans="1:11">
      <c r="A43" s="10">
        <v>41</v>
      </c>
      <c r="B43" s="12" t="s">
        <v>97</v>
      </c>
      <c r="C43" s="12" t="s">
        <v>98</v>
      </c>
      <c r="D43" s="13">
        <v>113.31</v>
      </c>
      <c r="E43" s="13">
        <v>297421.75</v>
      </c>
      <c r="F43" s="13">
        <v>27290.71</v>
      </c>
      <c r="G43" s="13">
        <f t="shared" si="5"/>
        <v>48706.869</v>
      </c>
      <c r="H43" s="14">
        <f t="shared" si="3"/>
        <v>3295.55492895596</v>
      </c>
      <c r="I43" s="13">
        <v>7004.99</v>
      </c>
      <c r="J43" s="14">
        <f t="shared" si="4"/>
        <v>380424.319</v>
      </c>
      <c r="K43" s="18" t="s">
        <v>94</v>
      </c>
    </row>
    <row r="44" ht="29.4" customHeight="1" spans="1:11">
      <c r="A44" s="10">
        <v>42</v>
      </c>
      <c r="B44" s="12" t="s">
        <v>99</v>
      </c>
      <c r="C44" s="12" t="s">
        <v>100</v>
      </c>
      <c r="D44" s="13">
        <v>113.31</v>
      </c>
      <c r="E44" s="13">
        <v>297421.75</v>
      </c>
      <c r="F44" s="13">
        <v>39653.97</v>
      </c>
      <c r="G44" s="13">
        <f t="shared" si="5"/>
        <v>50561.358</v>
      </c>
      <c r="H44" s="14">
        <f t="shared" si="3"/>
        <v>3421.03148883594</v>
      </c>
      <c r="I44" s="13">
        <v>7324.99</v>
      </c>
      <c r="J44" s="14">
        <f t="shared" si="4"/>
        <v>394962.068</v>
      </c>
      <c r="K44" s="18" t="s">
        <v>94</v>
      </c>
    </row>
    <row r="45" ht="29.4" customHeight="1" spans="1:11">
      <c r="A45" s="10">
        <v>43</v>
      </c>
      <c r="B45" s="12" t="s">
        <v>101</v>
      </c>
      <c r="C45" s="12" t="s">
        <v>102</v>
      </c>
      <c r="D45" s="13">
        <v>113.31</v>
      </c>
      <c r="E45" s="13">
        <v>291646.34</v>
      </c>
      <c r="F45" s="13">
        <v>36696.58</v>
      </c>
      <c r="G45" s="13">
        <f t="shared" si="5"/>
        <v>49251.438</v>
      </c>
      <c r="H45" s="14">
        <f t="shared" si="3"/>
        <v>3332.40100608949</v>
      </c>
      <c r="I45" s="13">
        <v>7004.99</v>
      </c>
      <c r="J45" s="14">
        <f t="shared" si="4"/>
        <v>384599.348</v>
      </c>
      <c r="K45" s="18" t="s">
        <v>94</v>
      </c>
    </row>
    <row r="46" ht="29.4" customHeight="1" spans="1:11">
      <c r="A46" s="10">
        <v>44</v>
      </c>
      <c r="B46" s="12" t="s">
        <v>103</v>
      </c>
      <c r="C46" s="12" t="s">
        <v>104</v>
      </c>
      <c r="D46" s="13">
        <v>113.31</v>
      </c>
      <c r="E46" s="13">
        <v>291646.34</v>
      </c>
      <c r="F46" s="13">
        <v>36445.03</v>
      </c>
      <c r="G46" s="13">
        <f t="shared" si="5"/>
        <v>49213.7055</v>
      </c>
      <c r="H46" s="14">
        <f t="shared" si="3"/>
        <v>3329.84798782102</v>
      </c>
      <c r="I46" s="13">
        <v>7644.99</v>
      </c>
      <c r="J46" s="14">
        <f t="shared" si="4"/>
        <v>384950.0655</v>
      </c>
      <c r="K46" s="18" t="s">
        <v>94</v>
      </c>
    </row>
    <row r="47" ht="29.4" customHeight="1" spans="1:11">
      <c r="A47" s="10">
        <v>45</v>
      </c>
      <c r="B47" s="12" t="s">
        <v>105</v>
      </c>
      <c r="C47" s="12" t="s">
        <v>106</v>
      </c>
      <c r="D47" s="13">
        <v>121.17</v>
      </c>
      <c r="E47" s="13">
        <v>290261.52</v>
      </c>
      <c r="F47" s="13">
        <v>30748.1</v>
      </c>
      <c r="G47" s="13">
        <f t="shared" si="5"/>
        <v>48151.443</v>
      </c>
      <c r="H47" s="14">
        <f t="shared" si="3"/>
        <v>3046.637476273</v>
      </c>
      <c r="I47" s="13">
        <v>7704.99</v>
      </c>
      <c r="J47" s="14">
        <f t="shared" si="4"/>
        <v>376866.053</v>
      </c>
      <c r="K47" s="18" t="s">
        <v>94</v>
      </c>
    </row>
    <row r="48" ht="29.4" customHeight="1" spans="1:11">
      <c r="A48" s="10">
        <v>46</v>
      </c>
      <c r="B48" s="12" t="s">
        <v>107</v>
      </c>
      <c r="C48" s="12" t="s">
        <v>108</v>
      </c>
      <c r="D48" s="13">
        <v>118.68</v>
      </c>
      <c r="E48" s="13">
        <v>284296.75</v>
      </c>
      <c r="F48" s="13">
        <v>23637.5</v>
      </c>
      <c r="G48" s="13">
        <f t="shared" si="5"/>
        <v>46190.1375</v>
      </c>
      <c r="H48" s="14">
        <f t="shared" si="3"/>
        <v>2983.85901162791</v>
      </c>
      <c r="I48" s="13">
        <v>7239.09</v>
      </c>
      <c r="J48" s="14">
        <f t="shared" si="4"/>
        <v>361363.4775</v>
      </c>
      <c r="K48" s="18" t="s">
        <v>94</v>
      </c>
    </row>
    <row r="49" ht="29.4" customHeight="1" spans="1:11">
      <c r="A49" s="10">
        <v>47</v>
      </c>
      <c r="B49" s="9" t="s">
        <v>109</v>
      </c>
      <c r="C49" s="15" t="s">
        <v>93</v>
      </c>
      <c r="D49" s="13">
        <v>126.21</v>
      </c>
      <c r="E49" s="13">
        <v>317705.91</v>
      </c>
      <c r="F49" s="13">
        <v>29106.55</v>
      </c>
      <c r="G49" s="13">
        <f t="shared" si="5"/>
        <v>52021.869</v>
      </c>
      <c r="H49" s="14">
        <f t="shared" si="3"/>
        <v>3160.0850091118</v>
      </c>
      <c r="I49" s="13">
        <v>6083.11</v>
      </c>
      <c r="J49" s="14">
        <f t="shared" si="4"/>
        <v>404917.439</v>
      </c>
      <c r="K49" s="17" t="s">
        <v>110</v>
      </c>
    </row>
    <row r="50" ht="29.4" customHeight="1" spans="1:11">
      <c r="A50" s="10">
        <v>48</v>
      </c>
      <c r="B50" s="9" t="s">
        <v>111</v>
      </c>
      <c r="C50" s="15" t="s">
        <v>96</v>
      </c>
      <c r="D50" s="13">
        <v>129.61</v>
      </c>
      <c r="E50" s="13">
        <v>326264.66</v>
      </c>
      <c r="F50" s="13">
        <v>60427.91</v>
      </c>
      <c r="G50" s="13">
        <f t="shared" si="5"/>
        <v>58003.8855</v>
      </c>
      <c r="H50" s="14">
        <f t="shared" si="3"/>
        <v>3431.0350705964</v>
      </c>
      <c r="I50" s="13">
        <v>1364.27</v>
      </c>
      <c r="J50" s="14">
        <f t="shared" si="4"/>
        <v>446060.7255</v>
      </c>
      <c r="K50" s="17" t="s">
        <v>110</v>
      </c>
    </row>
    <row r="51" ht="29.4" customHeight="1" spans="1:11">
      <c r="A51" s="10">
        <v>49</v>
      </c>
      <c r="B51" s="9" t="s">
        <v>112</v>
      </c>
      <c r="C51" s="15" t="s">
        <v>98</v>
      </c>
      <c r="D51" s="13">
        <v>98.44</v>
      </c>
      <c r="E51" s="13">
        <v>251445.29</v>
      </c>
      <c r="F51" s="13">
        <v>49691.53</v>
      </c>
      <c r="G51" s="13">
        <f t="shared" si="5"/>
        <v>45170.523</v>
      </c>
      <c r="H51" s="14">
        <f t="shared" si="3"/>
        <v>3517.9535046729</v>
      </c>
      <c r="I51" s="19">
        <v>14276.86</v>
      </c>
      <c r="J51" s="14">
        <f t="shared" si="4"/>
        <v>360584.203</v>
      </c>
      <c r="K51" s="17" t="s">
        <v>110</v>
      </c>
    </row>
    <row r="52" ht="29.4" customHeight="1" spans="1:11">
      <c r="A52" s="10">
        <v>50</v>
      </c>
      <c r="B52" s="9" t="s">
        <v>113</v>
      </c>
      <c r="C52" s="15" t="s">
        <v>100</v>
      </c>
      <c r="D52" s="13">
        <v>101.83</v>
      </c>
      <c r="E52" s="13">
        <v>260104.37</v>
      </c>
      <c r="F52" s="13">
        <v>43968.16</v>
      </c>
      <c r="G52" s="13">
        <f t="shared" si="5"/>
        <v>45610.8795</v>
      </c>
      <c r="H52" s="14">
        <f t="shared" si="3"/>
        <v>3433.992040656</v>
      </c>
      <c r="I52" s="13">
        <v>218.49</v>
      </c>
      <c r="J52" s="14">
        <f t="shared" si="4"/>
        <v>349901.8995</v>
      </c>
      <c r="K52" s="17" t="s">
        <v>110</v>
      </c>
    </row>
    <row r="53" ht="29.4" customHeight="1" spans="1:11">
      <c r="A53" s="10">
        <v>51</v>
      </c>
      <c r="B53" s="9" t="s">
        <v>114</v>
      </c>
      <c r="C53" s="15" t="s">
        <v>102</v>
      </c>
      <c r="D53" s="13">
        <v>98.44</v>
      </c>
      <c r="E53" s="13">
        <v>247801.04</v>
      </c>
      <c r="F53" s="13">
        <v>48246.43</v>
      </c>
      <c r="G53" s="13">
        <f t="shared" si="5"/>
        <v>44407.1205</v>
      </c>
      <c r="H53" s="14">
        <f t="shared" si="3"/>
        <v>3458.49848130841</v>
      </c>
      <c r="I53" s="13">
        <v>6316.78</v>
      </c>
      <c r="J53" s="14">
        <f t="shared" si="4"/>
        <v>346771.3705</v>
      </c>
      <c r="K53" s="17" t="s">
        <v>110</v>
      </c>
    </row>
    <row r="54" s="2" customFormat="1" ht="29.4" customHeight="1" spans="1:11">
      <c r="A54" s="10">
        <v>52</v>
      </c>
      <c r="B54" s="9" t="s">
        <v>115</v>
      </c>
      <c r="C54" s="15" t="s">
        <v>104</v>
      </c>
      <c r="D54" s="13">
        <v>101.83</v>
      </c>
      <c r="E54" s="13">
        <v>256334.62</v>
      </c>
      <c r="F54" s="13">
        <v>30265.08</v>
      </c>
      <c r="G54" s="13">
        <f t="shared" si="5"/>
        <v>42989.955</v>
      </c>
      <c r="H54" s="14">
        <f t="shared" si="3"/>
        <v>3236.66557006776</v>
      </c>
      <c r="I54" s="13">
        <v>8182.56</v>
      </c>
      <c r="J54" s="14">
        <f t="shared" si="4"/>
        <v>337772.215</v>
      </c>
      <c r="K54" s="17" t="s">
        <v>110</v>
      </c>
    </row>
    <row r="55" s="2" customFormat="1" ht="29.4" customHeight="1" spans="1:11">
      <c r="A55" s="10">
        <v>53</v>
      </c>
      <c r="B55" s="9" t="s">
        <v>116</v>
      </c>
      <c r="C55" s="15" t="s">
        <v>106</v>
      </c>
      <c r="D55" s="13">
        <v>98.44</v>
      </c>
      <c r="E55" s="13">
        <v>241727.3</v>
      </c>
      <c r="F55" s="13">
        <v>26592.58</v>
      </c>
      <c r="G55" s="13">
        <f t="shared" si="5"/>
        <v>40247.982</v>
      </c>
      <c r="H55" s="14">
        <f t="shared" si="3"/>
        <v>3134.57803738318</v>
      </c>
      <c r="I55" s="13">
        <v>973.48</v>
      </c>
      <c r="J55" s="14">
        <f t="shared" si="4"/>
        <v>309541.342</v>
      </c>
      <c r="K55" s="17" t="s">
        <v>110</v>
      </c>
    </row>
    <row r="56" ht="29.4" customHeight="1" spans="1:11">
      <c r="A56" s="10">
        <v>54</v>
      </c>
      <c r="B56" s="9" t="s">
        <v>117</v>
      </c>
      <c r="C56" s="15" t="s">
        <v>108</v>
      </c>
      <c r="D56" s="13">
        <v>101.83</v>
      </c>
      <c r="E56" s="13">
        <v>250051.71</v>
      </c>
      <c r="F56" s="13">
        <v>20458.67</v>
      </c>
      <c r="G56" s="13">
        <f t="shared" si="5"/>
        <v>40576.557</v>
      </c>
      <c r="H56" s="14">
        <f t="shared" si="3"/>
        <v>3054.963537268</v>
      </c>
      <c r="I56" s="13">
        <v>5881.85</v>
      </c>
      <c r="J56" s="14">
        <f t="shared" si="4"/>
        <v>316968.787</v>
      </c>
      <c r="K56" s="17" t="s">
        <v>110</v>
      </c>
    </row>
    <row r="57" ht="29.4" customHeight="1" spans="1:11">
      <c r="A57" s="10">
        <v>55</v>
      </c>
      <c r="B57" s="9" t="s">
        <v>118</v>
      </c>
      <c r="C57" s="15" t="s">
        <v>119</v>
      </c>
      <c r="D57" s="13">
        <v>98.44</v>
      </c>
      <c r="E57" s="13">
        <v>225935.55</v>
      </c>
      <c r="F57" s="13">
        <v>24290.07</v>
      </c>
      <c r="G57" s="13">
        <f t="shared" si="5"/>
        <v>37533.843</v>
      </c>
      <c r="H57" s="14">
        <f t="shared" si="3"/>
        <v>2923.1964953271</v>
      </c>
      <c r="I57" s="13">
        <v>5719.24</v>
      </c>
      <c r="J57" s="14">
        <f t="shared" ref="J57:J88" si="6">E57+F57+G57+I57</f>
        <v>293478.703</v>
      </c>
      <c r="K57" s="17" t="s">
        <v>110</v>
      </c>
    </row>
    <row r="58" ht="29.4" customHeight="1" spans="1:11">
      <c r="A58" s="10">
        <v>56</v>
      </c>
      <c r="B58" s="9" t="s">
        <v>111</v>
      </c>
      <c r="C58" s="15" t="s">
        <v>120</v>
      </c>
      <c r="D58" s="13">
        <v>101.83</v>
      </c>
      <c r="E58" s="13">
        <v>233716.14</v>
      </c>
      <c r="F58" s="13">
        <v>27044.01</v>
      </c>
      <c r="G58" s="13">
        <f t="shared" si="5"/>
        <v>39114.0225</v>
      </c>
      <c r="H58" s="14">
        <f t="shared" si="3"/>
        <v>2944.85095256801</v>
      </c>
      <c r="I58" s="20">
        <v>147240.26</v>
      </c>
      <c r="J58" s="14">
        <f t="shared" si="6"/>
        <v>447114.4325</v>
      </c>
      <c r="K58" s="17" t="s">
        <v>110</v>
      </c>
    </row>
    <row r="59" ht="29.4" customHeight="1" spans="1:11">
      <c r="A59" s="10">
        <v>57</v>
      </c>
      <c r="B59" s="9" t="s">
        <v>121</v>
      </c>
      <c r="C59" s="15" t="s">
        <v>122</v>
      </c>
      <c r="D59" s="13">
        <v>125.36</v>
      </c>
      <c r="E59" s="13">
        <v>315566.22</v>
      </c>
      <c r="F59" s="13">
        <v>22767.28</v>
      </c>
      <c r="G59" s="13">
        <f t="shared" si="5"/>
        <v>50750.025</v>
      </c>
      <c r="H59" s="14">
        <f t="shared" si="3"/>
        <v>3103.72945915763</v>
      </c>
      <c r="I59" s="13">
        <v>418.33</v>
      </c>
      <c r="J59" s="14">
        <f t="shared" si="6"/>
        <v>389501.855</v>
      </c>
      <c r="K59" s="17" t="s">
        <v>123</v>
      </c>
    </row>
    <row r="60" ht="29.4" customHeight="1" spans="1:11">
      <c r="A60" s="10">
        <v>58</v>
      </c>
      <c r="B60" s="9" t="s">
        <v>121</v>
      </c>
      <c r="C60" s="15" t="s">
        <v>124</v>
      </c>
      <c r="D60" s="13">
        <v>125.36</v>
      </c>
      <c r="E60" s="13">
        <v>315566.22</v>
      </c>
      <c r="F60" s="13">
        <v>23716.8</v>
      </c>
      <c r="G60" s="13">
        <f t="shared" si="5"/>
        <v>50892.453</v>
      </c>
      <c r="H60" s="14">
        <f t="shared" si="3"/>
        <v>3112.43995692406</v>
      </c>
      <c r="I60" s="13">
        <v>0</v>
      </c>
      <c r="J60" s="14">
        <f t="shared" si="6"/>
        <v>390175.473</v>
      </c>
      <c r="K60" s="17" t="s">
        <v>123</v>
      </c>
    </row>
    <row r="61" ht="29.4" customHeight="1" spans="1:11">
      <c r="A61" s="10">
        <v>59</v>
      </c>
      <c r="B61" s="9" t="s">
        <v>125</v>
      </c>
      <c r="C61" s="15" t="s">
        <v>126</v>
      </c>
      <c r="D61" s="16">
        <v>98.44</v>
      </c>
      <c r="E61" s="16">
        <v>251445.29</v>
      </c>
      <c r="F61" s="16">
        <v>19496.04</v>
      </c>
      <c r="G61" s="13">
        <f t="shared" si="5"/>
        <v>40641.1995</v>
      </c>
      <c r="H61" s="14">
        <f t="shared" si="3"/>
        <v>3165.20245327103</v>
      </c>
      <c r="I61" s="13">
        <v>5359.4</v>
      </c>
      <c r="J61" s="14">
        <f t="shared" si="6"/>
        <v>316941.9295</v>
      </c>
      <c r="K61" s="17" t="s">
        <v>123</v>
      </c>
    </row>
    <row r="62" ht="29.4" customHeight="1" spans="1:11">
      <c r="A62" s="10">
        <v>60</v>
      </c>
      <c r="B62" s="9" t="s">
        <v>127</v>
      </c>
      <c r="C62" s="15" t="s">
        <v>128</v>
      </c>
      <c r="D62" s="13">
        <v>98.44</v>
      </c>
      <c r="E62" s="13">
        <v>251445.29</v>
      </c>
      <c r="F62" s="13">
        <v>24962.42</v>
      </c>
      <c r="G62" s="13">
        <f t="shared" si="5"/>
        <v>41461.1565</v>
      </c>
      <c r="H62" s="14">
        <f t="shared" si="3"/>
        <v>3229.06203271028</v>
      </c>
      <c r="I62" s="19">
        <v>10338.1</v>
      </c>
      <c r="J62" s="14">
        <f t="shared" si="6"/>
        <v>328206.9665</v>
      </c>
      <c r="K62" s="17" t="s">
        <v>123</v>
      </c>
    </row>
    <row r="63" ht="29.4" customHeight="1" spans="1:11">
      <c r="A63" s="10">
        <v>61</v>
      </c>
      <c r="B63" s="9" t="s">
        <v>129</v>
      </c>
      <c r="C63" s="15" t="s">
        <v>130</v>
      </c>
      <c r="D63" s="13">
        <v>98.44</v>
      </c>
      <c r="E63" s="13">
        <v>247801.04</v>
      </c>
      <c r="F63" s="13">
        <v>27841.79</v>
      </c>
      <c r="G63" s="13">
        <f t="shared" si="5"/>
        <v>41346.4245</v>
      </c>
      <c r="H63" s="14">
        <f t="shared" si="3"/>
        <v>3220.12651869159</v>
      </c>
      <c r="I63" s="13">
        <v>2269.19</v>
      </c>
      <c r="J63" s="14">
        <f t="shared" si="6"/>
        <v>319258.4445</v>
      </c>
      <c r="K63" s="17" t="s">
        <v>123</v>
      </c>
    </row>
    <row r="64" ht="29.4" customHeight="1" spans="1:11">
      <c r="A64" s="10">
        <v>62</v>
      </c>
      <c r="B64" s="9" t="s">
        <v>131</v>
      </c>
      <c r="C64" s="15" t="s">
        <v>132</v>
      </c>
      <c r="D64" s="13">
        <v>98.44</v>
      </c>
      <c r="E64" s="13">
        <v>247801.04</v>
      </c>
      <c r="F64" s="13">
        <v>26016.71</v>
      </c>
      <c r="G64" s="13">
        <f t="shared" si="5"/>
        <v>41072.6625</v>
      </c>
      <c r="H64" s="14">
        <f t="shared" si="3"/>
        <v>3198.80549065421</v>
      </c>
      <c r="I64" s="19">
        <v>10338.1</v>
      </c>
      <c r="J64" s="14">
        <f t="shared" si="6"/>
        <v>325228.5125</v>
      </c>
      <c r="K64" s="17" t="s">
        <v>123</v>
      </c>
    </row>
    <row r="65" ht="29.4" customHeight="1" spans="1:11">
      <c r="A65" s="10">
        <v>63</v>
      </c>
      <c r="B65" s="9" t="s">
        <v>133</v>
      </c>
      <c r="C65" s="15" t="s">
        <v>134</v>
      </c>
      <c r="D65" s="13">
        <v>98.44</v>
      </c>
      <c r="E65" s="13">
        <v>241727.3</v>
      </c>
      <c r="F65" s="13">
        <v>18328.54</v>
      </c>
      <c r="G65" s="13">
        <f t="shared" si="5"/>
        <v>39008.376</v>
      </c>
      <c r="H65" s="14">
        <f t="shared" si="3"/>
        <v>3038.03551401869</v>
      </c>
      <c r="I65" s="13">
        <v>1040.88</v>
      </c>
      <c r="J65" s="14">
        <f t="shared" si="6"/>
        <v>300105.096</v>
      </c>
      <c r="K65" s="17" t="s">
        <v>123</v>
      </c>
    </row>
    <row r="66" ht="29.4" customHeight="1" spans="1:11">
      <c r="A66" s="10">
        <v>64</v>
      </c>
      <c r="B66" s="9" t="s">
        <v>135</v>
      </c>
      <c r="C66" s="15" t="s">
        <v>136</v>
      </c>
      <c r="D66" s="13">
        <v>98.44</v>
      </c>
      <c r="E66" s="13">
        <v>241727.3</v>
      </c>
      <c r="F66" s="13">
        <v>29810.59</v>
      </c>
      <c r="G66" s="13">
        <f t="shared" si="5"/>
        <v>40730.6835</v>
      </c>
      <c r="H66" s="14">
        <f t="shared" si="3"/>
        <v>3172.17161214953</v>
      </c>
      <c r="I66" s="13">
        <v>5128.1</v>
      </c>
      <c r="J66" s="14">
        <f t="shared" si="6"/>
        <v>317396.6735</v>
      </c>
      <c r="K66" s="17" t="s">
        <v>123</v>
      </c>
    </row>
    <row r="67" ht="29.4" customHeight="1" spans="1:11">
      <c r="A67" s="10">
        <v>65</v>
      </c>
      <c r="B67" s="9" t="s">
        <v>137</v>
      </c>
      <c r="C67" s="15" t="s">
        <v>138</v>
      </c>
      <c r="D67" s="13">
        <v>98.44</v>
      </c>
      <c r="E67" s="13">
        <v>225935.55</v>
      </c>
      <c r="F67" s="13">
        <v>24265.46</v>
      </c>
      <c r="G67" s="13">
        <f t="shared" si="5"/>
        <v>37530.1515</v>
      </c>
      <c r="H67" s="14">
        <f t="shared" ref="H67:H98" si="7">(E67+F67+G67)/D67</f>
        <v>2922.9089953271</v>
      </c>
      <c r="I67" s="13">
        <v>0</v>
      </c>
      <c r="J67" s="14">
        <f t="shared" si="6"/>
        <v>287731.1615</v>
      </c>
      <c r="K67" s="17" t="s">
        <v>123</v>
      </c>
    </row>
    <row r="68" ht="29.4" customHeight="1" spans="1:11">
      <c r="A68" s="10">
        <v>66</v>
      </c>
      <c r="B68" s="9" t="s">
        <v>139</v>
      </c>
      <c r="C68" s="15" t="s">
        <v>140</v>
      </c>
      <c r="D68" s="13">
        <v>98.44</v>
      </c>
      <c r="E68" s="13">
        <v>225935.55</v>
      </c>
      <c r="F68" s="13">
        <v>39820.95</v>
      </c>
      <c r="G68" s="13">
        <f t="shared" si="5"/>
        <v>39863.475</v>
      </c>
      <c r="H68" s="14">
        <f t="shared" si="7"/>
        <v>3104.63200934579</v>
      </c>
      <c r="I68" s="13">
        <v>213.88</v>
      </c>
      <c r="J68" s="14">
        <f t="shared" si="6"/>
        <v>305833.855</v>
      </c>
      <c r="K68" s="17" t="s">
        <v>123</v>
      </c>
    </row>
    <row r="69" ht="29.4" customHeight="1" spans="1:11">
      <c r="A69" s="10">
        <v>67</v>
      </c>
      <c r="B69" s="9" t="s">
        <v>141</v>
      </c>
      <c r="C69" s="15" t="s">
        <v>142</v>
      </c>
      <c r="D69" s="13">
        <v>103.79</v>
      </c>
      <c r="E69" s="13">
        <v>265435.66</v>
      </c>
      <c r="F69" s="13">
        <v>18891.86</v>
      </c>
      <c r="G69" s="13">
        <f t="shared" si="5"/>
        <v>42649.128</v>
      </c>
      <c r="H69" s="14">
        <f t="shared" si="7"/>
        <v>3150.36754986029</v>
      </c>
      <c r="I69" s="13">
        <v>221.15</v>
      </c>
      <c r="J69" s="14">
        <f t="shared" si="6"/>
        <v>327197.798</v>
      </c>
      <c r="K69" s="17" t="s">
        <v>143</v>
      </c>
    </row>
    <row r="70" s="2" customFormat="1" ht="29.4" customHeight="1" spans="1:11">
      <c r="A70" s="10">
        <v>68</v>
      </c>
      <c r="B70" s="9" t="s">
        <v>144</v>
      </c>
      <c r="C70" s="15" t="s">
        <v>145</v>
      </c>
      <c r="D70" s="13">
        <v>102.63</v>
      </c>
      <c r="E70" s="13">
        <v>262469.04</v>
      </c>
      <c r="F70" s="13">
        <v>19941.01</v>
      </c>
      <c r="G70" s="13">
        <f t="shared" si="5"/>
        <v>42361.5075</v>
      </c>
      <c r="H70" s="14">
        <f t="shared" si="7"/>
        <v>3164.48950112053</v>
      </c>
      <c r="I70" s="13">
        <v>5195.52</v>
      </c>
      <c r="J70" s="14">
        <f t="shared" si="6"/>
        <v>329967.0775</v>
      </c>
      <c r="K70" s="17" t="s">
        <v>143</v>
      </c>
    </row>
    <row r="71" ht="29.4" customHeight="1" spans="1:11">
      <c r="A71" s="10">
        <v>69</v>
      </c>
      <c r="B71" s="9" t="s">
        <v>146</v>
      </c>
      <c r="C71" s="15" t="s">
        <v>147</v>
      </c>
      <c r="D71" s="13">
        <v>102.91</v>
      </c>
      <c r="E71" s="13">
        <v>267054.54</v>
      </c>
      <c r="F71" s="13">
        <v>34415.16</v>
      </c>
      <c r="G71" s="13">
        <f t="shared" si="5"/>
        <v>45220.455</v>
      </c>
      <c r="H71" s="14">
        <f t="shared" si="7"/>
        <v>3368.86750558741</v>
      </c>
      <c r="I71" s="13">
        <v>3514.92</v>
      </c>
      <c r="J71" s="14">
        <f t="shared" si="6"/>
        <v>350205.075</v>
      </c>
      <c r="K71" s="17" t="s">
        <v>143</v>
      </c>
    </row>
    <row r="72" s="2" customFormat="1" ht="29.4" customHeight="1" spans="1:11">
      <c r="A72" s="10">
        <v>70</v>
      </c>
      <c r="B72" s="9" t="s">
        <v>148</v>
      </c>
      <c r="C72" s="15" t="s">
        <v>149</v>
      </c>
      <c r="D72" s="13">
        <v>94.56</v>
      </c>
      <c r="E72" s="13">
        <v>245386.04</v>
      </c>
      <c r="F72" s="13">
        <v>25124.59</v>
      </c>
      <c r="G72" s="13">
        <f t="shared" si="5"/>
        <v>40576.5945</v>
      </c>
      <c r="H72" s="14">
        <f t="shared" si="7"/>
        <v>3289.83951459391</v>
      </c>
      <c r="I72" s="13">
        <v>5037.22</v>
      </c>
      <c r="J72" s="14">
        <f t="shared" si="6"/>
        <v>316124.4445</v>
      </c>
      <c r="K72" s="17" t="s">
        <v>143</v>
      </c>
    </row>
    <row r="73" s="2" customFormat="1" ht="29.4" customHeight="1" spans="1:11">
      <c r="A73" s="10">
        <v>71</v>
      </c>
      <c r="B73" s="9" t="s">
        <v>150</v>
      </c>
      <c r="C73" s="15" t="s">
        <v>151</v>
      </c>
      <c r="D73" s="13">
        <v>94.82</v>
      </c>
      <c r="E73" s="13">
        <v>242495.51</v>
      </c>
      <c r="F73" s="13">
        <v>35905.49</v>
      </c>
      <c r="G73" s="13">
        <f t="shared" si="5"/>
        <v>41760.15</v>
      </c>
      <c r="H73" s="14">
        <f t="shared" si="7"/>
        <v>3376.51497574351</v>
      </c>
      <c r="I73" s="13">
        <v>6228.16</v>
      </c>
      <c r="J73" s="14">
        <f t="shared" si="6"/>
        <v>326389.31</v>
      </c>
      <c r="K73" s="17" t="s">
        <v>143</v>
      </c>
    </row>
    <row r="74" ht="29.4" customHeight="1" spans="1:11">
      <c r="A74" s="10">
        <v>72</v>
      </c>
      <c r="B74" s="9" t="s">
        <v>152</v>
      </c>
      <c r="C74" s="15" t="s">
        <v>153</v>
      </c>
      <c r="D74" s="13">
        <v>94.56</v>
      </c>
      <c r="E74" s="13">
        <v>241830.58</v>
      </c>
      <c r="F74" s="13">
        <v>27425.24</v>
      </c>
      <c r="G74" s="13">
        <f t="shared" si="5"/>
        <v>40388.373</v>
      </c>
      <c r="H74" s="14">
        <f t="shared" si="7"/>
        <v>3274.57902918782</v>
      </c>
      <c r="I74" s="13">
        <v>4659.48</v>
      </c>
      <c r="J74" s="14">
        <f t="shared" si="6"/>
        <v>314303.673</v>
      </c>
      <c r="K74" s="17" t="s">
        <v>143</v>
      </c>
    </row>
    <row r="75" ht="29.4" customHeight="1" spans="1:11">
      <c r="A75" s="10">
        <v>73</v>
      </c>
      <c r="B75" s="9" t="s">
        <v>154</v>
      </c>
      <c r="C75" s="15" t="s">
        <v>155</v>
      </c>
      <c r="D75" s="13">
        <v>94.82</v>
      </c>
      <c r="E75" s="13">
        <v>236551.25</v>
      </c>
      <c r="F75" s="13">
        <v>28899.24</v>
      </c>
      <c r="G75" s="13">
        <f t="shared" si="5"/>
        <v>39817.5735</v>
      </c>
      <c r="H75" s="14">
        <f t="shared" si="7"/>
        <v>3219.44804366168</v>
      </c>
      <c r="I75" s="13">
        <v>4778.08</v>
      </c>
      <c r="J75" s="14">
        <f t="shared" si="6"/>
        <v>310046.1435</v>
      </c>
      <c r="K75" s="17" t="s">
        <v>143</v>
      </c>
    </row>
    <row r="76" ht="29.4" customHeight="1" spans="1:11">
      <c r="A76" s="10">
        <v>74</v>
      </c>
      <c r="B76" s="9" t="s">
        <v>156</v>
      </c>
      <c r="C76" s="15" t="s">
        <v>157</v>
      </c>
      <c r="D76" s="13">
        <v>94.56</v>
      </c>
      <c r="E76" s="13">
        <v>235902.61</v>
      </c>
      <c r="F76" s="13">
        <v>27719.32</v>
      </c>
      <c r="G76" s="13">
        <f t="shared" si="5"/>
        <v>39543.2895</v>
      </c>
      <c r="H76" s="14">
        <f t="shared" si="7"/>
        <v>3206.06196594755</v>
      </c>
      <c r="I76" s="13">
        <v>1521.09</v>
      </c>
      <c r="J76" s="14">
        <f t="shared" si="6"/>
        <v>304686.3095</v>
      </c>
      <c r="K76" s="17" t="s">
        <v>143</v>
      </c>
    </row>
    <row r="77" ht="29.4" customHeight="1" spans="1:11">
      <c r="A77" s="10">
        <v>75</v>
      </c>
      <c r="B77" s="9" t="s">
        <v>158</v>
      </c>
      <c r="C77" s="15" t="s">
        <v>159</v>
      </c>
      <c r="D77" s="13">
        <v>94.82</v>
      </c>
      <c r="E77" s="13">
        <v>221098.43</v>
      </c>
      <c r="F77" s="13">
        <v>23999.89</v>
      </c>
      <c r="G77" s="13">
        <f t="shared" si="5"/>
        <v>36764.748</v>
      </c>
      <c r="H77" s="14">
        <f t="shared" si="7"/>
        <v>2972.61198059481</v>
      </c>
      <c r="I77" s="13">
        <v>0</v>
      </c>
      <c r="J77" s="14">
        <f t="shared" si="6"/>
        <v>281863.068</v>
      </c>
      <c r="K77" s="17" t="s">
        <v>143</v>
      </c>
    </row>
    <row r="78" ht="29.4" customHeight="1" spans="1:11">
      <c r="A78" s="10">
        <v>76</v>
      </c>
      <c r="B78" s="9" t="s">
        <v>160</v>
      </c>
      <c r="C78" s="15" t="s">
        <v>161</v>
      </c>
      <c r="D78" s="13">
        <v>94.56</v>
      </c>
      <c r="E78" s="13">
        <v>220492.17</v>
      </c>
      <c r="F78" s="13">
        <v>27022.41</v>
      </c>
      <c r="G78" s="13">
        <f t="shared" si="5"/>
        <v>37127.187</v>
      </c>
      <c r="H78" s="14">
        <f t="shared" si="7"/>
        <v>3010.17097081218</v>
      </c>
      <c r="I78" s="13">
        <v>4587.36</v>
      </c>
      <c r="J78" s="14">
        <f t="shared" si="6"/>
        <v>289229.127</v>
      </c>
      <c r="K78" s="17" t="s">
        <v>143</v>
      </c>
    </row>
    <row r="79" ht="29.4" customHeight="1" spans="1:11">
      <c r="A79" s="10">
        <v>77</v>
      </c>
      <c r="B79" s="9" t="s">
        <v>162</v>
      </c>
      <c r="C79" s="15" t="s">
        <v>163</v>
      </c>
      <c r="D79" s="13">
        <v>88.2</v>
      </c>
      <c r="E79" s="13">
        <v>225565.33</v>
      </c>
      <c r="F79" s="13">
        <v>18111.87</v>
      </c>
      <c r="G79" s="13">
        <f t="shared" ref="G79:G96" si="8">(E79+F79)*0.15</f>
        <v>36551.58</v>
      </c>
      <c r="H79" s="14">
        <f t="shared" si="7"/>
        <v>3177.19705215419</v>
      </c>
      <c r="I79" s="14">
        <v>1029</v>
      </c>
      <c r="J79" s="14">
        <f t="shared" si="6"/>
        <v>281257.78</v>
      </c>
      <c r="K79" s="17" t="s">
        <v>164</v>
      </c>
    </row>
    <row r="80" ht="29.4" customHeight="1" spans="1:11">
      <c r="A80" s="10">
        <v>78</v>
      </c>
      <c r="B80" s="9" t="s">
        <v>165</v>
      </c>
      <c r="C80" s="15" t="s">
        <v>166</v>
      </c>
      <c r="D80" s="13">
        <v>92.15</v>
      </c>
      <c r="E80" s="13">
        <v>235667.17</v>
      </c>
      <c r="F80" s="13">
        <v>37734.5</v>
      </c>
      <c r="G80" s="13">
        <f t="shared" si="8"/>
        <v>41010.2505</v>
      </c>
      <c r="H80" s="14">
        <f t="shared" si="7"/>
        <v>3411.95790016278</v>
      </c>
      <c r="I80" s="14">
        <v>1005.32</v>
      </c>
      <c r="J80" s="14">
        <f t="shared" si="6"/>
        <v>315417.2405</v>
      </c>
      <c r="K80" s="17" t="s">
        <v>164</v>
      </c>
    </row>
    <row r="81" ht="29.4" customHeight="1" spans="1:11">
      <c r="A81" s="10">
        <v>79</v>
      </c>
      <c r="B81" s="9" t="s">
        <v>167</v>
      </c>
      <c r="C81" s="15" t="s">
        <v>168</v>
      </c>
      <c r="D81" s="13">
        <v>88.2</v>
      </c>
      <c r="E81" s="13">
        <v>228881.65</v>
      </c>
      <c r="F81" s="13">
        <v>34336.26</v>
      </c>
      <c r="G81" s="13">
        <f t="shared" si="8"/>
        <v>39482.6865</v>
      </c>
      <c r="H81" s="14">
        <f t="shared" si="7"/>
        <v>3431.97955215419</v>
      </c>
      <c r="I81" s="14">
        <v>1279.95</v>
      </c>
      <c r="J81" s="14">
        <f t="shared" si="6"/>
        <v>303980.5465</v>
      </c>
      <c r="K81" s="17" t="s">
        <v>164</v>
      </c>
    </row>
    <row r="82" ht="29.4" customHeight="1" spans="1:11">
      <c r="A82" s="10">
        <v>80</v>
      </c>
      <c r="B82" s="9" t="s">
        <v>169</v>
      </c>
      <c r="C82" s="15" t="s">
        <v>170</v>
      </c>
      <c r="D82" s="13">
        <v>88.53</v>
      </c>
      <c r="E82" s="13">
        <v>229738.01</v>
      </c>
      <c r="F82" s="13">
        <v>27661.2</v>
      </c>
      <c r="G82" s="13">
        <f t="shared" si="8"/>
        <v>38609.8815</v>
      </c>
      <c r="H82" s="14">
        <f t="shared" si="7"/>
        <v>3343.6020727437</v>
      </c>
      <c r="I82" s="14">
        <v>0</v>
      </c>
      <c r="J82" s="14">
        <f t="shared" si="6"/>
        <v>296009.0915</v>
      </c>
      <c r="K82" s="17" t="s">
        <v>164</v>
      </c>
    </row>
    <row r="83" ht="29.4" customHeight="1" spans="1:11">
      <c r="A83" s="10">
        <v>81</v>
      </c>
      <c r="B83" s="9" t="s">
        <v>171</v>
      </c>
      <c r="C83" s="15" t="s">
        <v>172</v>
      </c>
      <c r="D83" s="13">
        <v>88.2</v>
      </c>
      <c r="E83" s="13">
        <v>225565.33</v>
      </c>
      <c r="F83" s="13">
        <v>20324.81</v>
      </c>
      <c r="G83" s="13">
        <f t="shared" si="8"/>
        <v>36883.521</v>
      </c>
      <c r="H83" s="14">
        <f t="shared" si="7"/>
        <v>3206.05057823129</v>
      </c>
      <c r="I83" s="14">
        <v>0</v>
      </c>
      <c r="J83" s="14">
        <f t="shared" si="6"/>
        <v>282773.661</v>
      </c>
      <c r="K83" s="17" t="s">
        <v>164</v>
      </c>
    </row>
    <row r="84" ht="29.4" customHeight="1" spans="1:11">
      <c r="A84" s="10">
        <v>82</v>
      </c>
      <c r="B84" s="9" t="s">
        <v>173</v>
      </c>
      <c r="C84" s="15" t="s">
        <v>174</v>
      </c>
      <c r="D84" s="13">
        <v>88.53</v>
      </c>
      <c r="E84" s="13">
        <v>235437.01</v>
      </c>
      <c r="F84" s="13">
        <v>33990.39</v>
      </c>
      <c r="G84" s="13">
        <f t="shared" si="8"/>
        <v>40414.11</v>
      </c>
      <c r="H84" s="14">
        <f t="shared" si="7"/>
        <v>3499.84762227494</v>
      </c>
      <c r="I84" s="14">
        <v>205.2</v>
      </c>
      <c r="J84" s="14">
        <f t="shared" si="6"/>
        <v>310046.71</v>
      </c>
      <c r="K84" s="17" t="s">
        <v>164</v>
      </c>
    </row>
    <row r="85" ht="29.4" customHeight="1" spans="1:11">
      <c r="A85" s="10">
        <v>83</v>
      </c>
      <c r="B85" s="9" t="s">
        <v>175</v>
      </c>
      <c r="C85" s="15" t="s">
        <v>176</v>
      </c>
      <c r="D85" s="13">
        <v>88.2</v>
      </c>
      <c r="E85" s="13">
        <v>220036.07</v>
      </c>
      <c r="F85" s="13">
        <v>15644.92</v>
      </c>
      <c r="G85" s="13">
        <f t="shared" si="8"/>
        <v>35352.1485</v>
      </c>
      <c r="H85" s="14">
        <f t="shared" si="7"/>
        <v>3072.93807823129</v>
      </c>
      <c r="I85" s="14">
        <v>0</v>
      </c>
      <c r="J85" s="14">
        <f t="shared" si="6"/>
        <v>271033.1385</v>
      </c>
      <c r="K85" s="17" t="s">
        <v>164</v>
      </c>
    </row>
    <row r="86" ht="29.4" customHeight="1" spans="1:11">
      <c r="A86" s="10">
        <v>84</v>
      </c>
      <c r="B86" s="9" t="s">
        <v>177</v>
      </c>
      <c r="C86" s="15" t="s">
        <v>178</v>
      </c>
      <c r="D86" s="13">
        <v>88.53</v>
      </c>
      <c r="E86" s="13">
        <v>220859.33</v>
      </c>
      <c r="F86" s="13">
        <v>19627.1</v>
      </c>
      <c r="G86" s="13">
        <f t="shared" si="8"/>
        <v>36072.9645</v>
      </c>
      <c r="H86" s="14">
        <f t="shared" si="7"/>
        <v>3123.90595843217</v>
      </c>
      <c r="I86" s="14">
        <v>830.4</v>
      </c>
      <c r="J86" s="14">
        <f t="shared" si="6"/>
        <v>277389.7945</v>
      </c>
      <c r="K86" s="17" t="s">
        <v>164</v>
      </c>
    </row>
    <row r="87" ht="29.4" customHeight="1" spans="1:11">
      <c r="A87" s="10">
        <v>85</v>
      </c>
      <c r="B87" s="9" t="s">
        <v>179</v>
      </c>
      <c r="C87" s="15" t="s">
        <v>180</v>
      </c>
      <c r="D87" s="13">
        <v>88.2</v>
      </c>
      <c r="E87" s="13">
        <v>205662.11</v>
      </c>
      <c r="F87" s="13">
        <v>19018.57</v>
      </c>
      <c r="G87" s="13">
        <f t="shared" si="8"/>
        <v>33702.102</v>
      </c>
      <c r="H87" s="14">
        <f t="shared" si="7"/>
        <v>2929.51</v>
      </c>
      <c r="I87" s="14">
        <v>0</v>
      </c>
      <c r="J87" s="14">
        <f t="shared" si="6"/>
        <v>258382.782</v>
      </c>
      <c r="K87" s="17" t="s">
        <v>164</v>
      </c>
    </row>
    <row r="88" ht="29.4" customHeight="1" spans="1:11">
      <c r="A88" s="10">
        <v>86</v>
      </c>
      <c r="B88" s="9" t="s">
        <v>181</v>
      </c>
      <c r="C88" s="15" t="s">
        <v>182</v>
      </c>
      <c r="D88" s="13">
        <v>88.53</v>
      </c>
      <c r="E88" s="13">
        <v>206431.6</v>
      </c>
      <c r="F88" s="13">
        <v>23077.12</v>
      </c>
      <c r="G88" s="13">
        <f t="shared" si="8"/>
        <v>34426.308</v>
      </c>
      <c r="H88" s="14">
        <f t="shared" si="7"/>
        <v>2981.30608833164</v>
      </c>
      <c r="I88" s="14">
        <v>0</v>
      </c>
      <c r="J88" s="14">
        <f t="shared" si="6"/>
        <v>263935.028</v>
      </c>
      <c r="K88" s="17" t="s">
        <v>164</v>
      </c>
    </row>
    <row r="89" ht="29.4" customHeight="1" spans="1:11">
      <c r="A89" s="10">
        <v>87</v>
      </c>
      <c r="B89" s="15" t="s">
        <v>183</v>
      </c>
      <c r="C89" s="15" t="s">
        <v>13</v>
      </c>
      <c r="D89" s="13">
        <v>75.94</v>
      </c>
      <c r="E89" s="13">
        <v>176616.7</v>
      </c>
      <c r="F89" s="13">
        <v>23571.78</v>
      </c>
      <c r="G89" s="13">
        <f t="shared" si="8"/>
        <v>30028.272</v>
      </c>
      <c r="H89" s="14">
        <f t="shared" si="7"/>
        <v>3031.56112720569</v>
      </c>
      <c r="I89" s="21">
        <v>10211.96</v>
      </c>
      <c r="J89" s="14">
        <f t="shared" ref="J89:J132" si="9">E89+F89+G89+I89</f>
        <v>240428.712</v>
      </c>
      <c r="K89" s="22" t="s">
        <v>184</v>
      </c>
    </row>
    <row r="90" ht="29.4" customHeight="1" spans="1:11">
      <c r="A90" s="10">
        <v>88</v>
      </c>
      <c r="B90" s="15" t="s">
        <v>185</v>
      </c>
      <c r="C90" s="15" t="s">
        <v>16</v>
      </c>
      <c r="D90" s="13">
        <v>74.46</v>
      </c>
      <c r="E90" s="13">
        <v>173174.6</v>
      </c>
      <c r="F90" s="13">
        <v>27664.12</v>
      </c>
      <c r="G90" s="13">
        <f t="shared" si="8"/>
        <v>30125.808</v>
      </c>
      <c r="H90" s="14">
        <f t="shared" si="7"/>
        <v>3101.86043513296</v>
      </c>
      <c r="I90" s="14">
        <v>5202.05</v>
      </c>
      <c r="J90" s="14">
        <f t="shared" si="9"/>
        <v>236166.578</v>
      </c>
      <c r="K90" s="22" t="s">
        <v>184</v>
      </c>
    </row>
    <row r="91" ht="29.4" customHeight="1" spans="1:11">
      <c r="A91" s="10">
        <v>89</v>
      </c>
      <c r="B91" s="9" t="s">
        <v>186</v>
      </c>
      <c r="C91" s="15" t="s">
        <v>18</v>
      </c>
      <c r="D91" s="13">
        <v>75.94</v>
      </c>
      <c r="E91" s="13">
        <v>178348.89</v>
      </c>
      <c r="F91" s="13">
        <v>18302.3</v>
      </c>
      <c r="G91" s="13">
        <f t="shared" si="8"/>
        <v>29497.6785</v>
      </c>
      <c r="H91" s="14">
        <f t="shared" si="7"/>
        <v>2977.99405451672</v>
      </c>
      <c r="I91" s="14">
        <v>0</v>
      </c>
      <c r="J91" s="14">
        <f t="shared" si="9"/>
        <v>226148.8685</v>
      </c>
      <c r="K91" s="22" t="s">
        <v>184</v>
      </c>
    </row>
    <row r="92" ht="29.4" customHeight="1" spans="1:11">
      <c r="A92" s="10">
        <v>90</v>
      </c>
      <c r="B92" s="9" t="s">
        <v>187</v>
      </c>
      <c r="C92" s="15" t="s">
        <v>20</v>
      </c>
      <c r="D92" s="13">
        <v>74.46</v>
      </c>
      <c r="E92" s="13">
        <v>174873.03</v>
      </c>
      <c r="F92" s="13">
        <v>25769.86</v>
      </c>
      <c r="G92" s="13">
        <f t="shared" si="8"/>
        <v>30096.4335</v>
      </c>
      <c r="H92" s="14">
        <f t="shared" si="7"/>
        <v>3098.83593204405</v>
      </c>
      <c r="I92" s="14">
        <v>3734.49</v>
      </c>
      <c r="J92" s="14">
        <f t="shared" si="9"/>
        <v>234473.8135</v>
      </c>
      <c r="K92" s="22" t="s">
        <v>184</v>
      </c>
    </row>
    <row r="93" ht="29.4" customHeight="1" spans="1:11">
      <c r="A93" s="10">
        <v>91</v>
      </c>
      <c r="B93" s="9" t="s">
        <v>188</v>
      </c>
      <c r="C93" s="15" t="s">
        <v>22</v>
      </c>
      <c r="D93" s="13">
        <v>75.94</v>
      </c>
      <c r="E93" s="13">
        <v>174885.26</v>
      </c>
      <c r="F93" s="13">
        <v>21032.34</v>
      </c>
      <c r="G93" s="13">
        <f t="shared" si="8"/>
        <v>29387.64</v>
      </c>
      <c r="H93" s="14">
        <f t="shared" si="7"/>
        <v>2966.88490913879</v>
      </c>
      <c r="I93" s="14">
        <v>2606.33</v>
      </c>
      <c r="J93" s="14">
        <f t="shared" si="9"/>
        <v>227911.57</v>
      </c>
      <c r="K93" s="22" t="s">
        <v>184</v>
      </c>
    </row>
    <row r="94" s="3" customFormat="1" ht="29.4" customHeight="1" spans="1:11">
      <c r="A94" s="10">
        <v>92</v>
      </c>
      <c r="B94" s="9" t="s">
        <v>189</v>
      </c>
      <c r="C94" s="15" t="s">
        <v>24</v>
      </c>
      <c r="D94" s="13">
        <v>74.46</v>
      </c>
      <c r="E94" s="13">
        <v>171476.91</v>
      </c>
      <c r="F94" s="13">
        <v>20096.75</v>
      </c>
      <c r="G94" s="13">
        <f t="shared" si="8"/>
        <v>28736.049</v>
      </c>
      <c r="H94" s="14">
        <f t="shared" si="7"/>
        <v>2958.76590115498</v>
      </c>
      <c r="I94" s="14">
        <v>2094.91</v>
      </c>
      <c r="J94" s="14">
        <f t="shared" si="9"/>
        <v>222404.619</v>
      </c>
      <c r="K94" s="22" t="s">
        <v>184</v>
      </c>
    </row>
    <row r="95" ht="29.4" customHeight="1" spans="1:11">
      <c r="A95" s="10">
        <v>93</v>
      </c>
      <c r="B95" s="9" t="s">
        <v>190</v>
      </c>
      <c r="C95" s="15" t="s">
        <v>26</v>
      </c>
      <c r="D95" s="13">
        <v>75.94</v>
      </c>
      <c r="E95" s="13">
        <v>162764.48</v>
      </c>
      <c r="F95" s="13">
        <v>29255.89</v>
      </c>
      <c r="G95" s="13">
        <f t="shared" si="8"/>
        <v>28803.0555</v>
      </c>
      <c r="H95" s="14">
        <f t="shared" si="7"/>
        <v>2907.86707268896</v>
      </c>
      <c r="I95" s="14">
        <v>2480.64</v>
      </c>
      <c r="J95" s="14">
        <f t="shared" si="9"/>
        <v>223304.0655</v>
      </c>
      <c r="K95" s="22" t="s">
        <v>184</v>
      </c>
    </row>
    <row r="96" ht="29.4" customHeight="1" spans="1:11">
      <c r="A96" s="10">
        <v>94</v>
      </c>
      <c r="B96" s="9" t="s">
        <v>191</v>
      </c>
      <c r="C96" s="15" t="s">
        <v>28</v>
      </c>
      <c r="D96" s="13">
        <v>74.46</v>
      </c>
      <c r="E96" s="13">
        <v>159592.35</v>
      </c>
      <c r="F96" s="13">
        <v>18000.71</v>
      </c>
      <c r="G96" s="13">
        <f t="shared" si="8"/>
        <v>26638.959</v>
      </c>
      <c r="H96" s="14">
        <f t="shared" si="7"/>
        <v>2742.84204942251</v>
      </c>
      <c r="I96" s="14">
        <v>4040.39</v>
      </c>
      <c r="J96" s="14">
        <f t="shared" si="9"/>
        <v>208272.409</v>
      </c>
      <c r="K96" s="22" t="s">
        <v>184</v>
      </c>
    </row>
    <row r="97" s="2" customFormat="1" ht="29.4" customHeight="1" spans="1:11">
      <c r="A97" s="10">
        <v>95</v>
      </c>
      <c r="B97" s="9" t="s">
        <v>192</v>
      </c>
      <c r="C97" s="15" t="s">
        <v>34</v>
      </c>
      <c r="D97" s="13">
        <v>117.8</v>
      </c>
      <c r="E97" s="13">
        <v>301709.36</v>
      </c>
      <c r="F97" s="13">
        <v>51990.6</v>
      </c>
      <c r="G97" s="13">
        <f t="shared" ref="G97:G132" si="10">(E97+F97)*0.15</f>
        <v>53054.994</v>
      </c>
      <c r="H97" s="14">
        <f t="shared" ref="H97:H132" si="11">(E97+F97+G97)/D97</f>
        <v>3452.92830220713</v>
      </c>
      <c r="I97" s="13">
        <v>0</v>
      </c>
      <c r="J97" s="14">
        <f t="shared" si="9"/>
        <v>406754.954</v>
      </c>
      <c r="K97" s="17" t="s">
        <v>193</v>
      </c>
    </row>
    <row r="98" s="2" customFormat="1" ht="29.4" customHeight="1" spans="1:11">
      <c r="A98" s="10">
        <v>96</v>
      </c>
      <c r="B98" s="9" t="s">
        <v>192</v>
      </c>
      <c r="C98" s="15" t="s">
        <v>37</v>
      </c>
      <c r="D98" s="13">
        <v>97.54</v>
      </c>
      <c r="E98" s="13">
        <v>249819.448</v>
      </c>
      <c r="F98" s="13">
        <v>32937.15</v>
      </c>
      <c r="G98" s="13">
        <f t="shared" si="10"/>
        <v>42413.4897</v>
      </c>
      <c r="H98" s="14">
        <f t="shared" si="11"/>
        <v>3333.71014660652</v>
      </c>
      <c r="I98" s="13">
        <v>0</v>
      </c>
      <c r="J98" s="14">
        <f t="shared" si="9"/>
        <v>325170.0877</v>
      </c>
      <c r="K98" s="17" t="s">
        <v>193</v>
      </c>
    </row>
    <row r="99" ht="29.4" customHeight="1" spans="1:11">
      <c r="A99" s="10">
        <v>97</v>
      </c>
      <c r="B99" s="9" t="s">
        <v>194</v>
      </c>
      <c r="C99" s="15" t="s">
        <v>39</v>
      </c>
      <c r="D99" s="13">
        <v>117.8</v>
      </c>
      <c r="E99" s="13">
        <v>323940.576</v>
      </c>
      <c r="F99" s="13">
        <v>47118.82</v>
      </c>
      <c r="G99" s="13">
        <f t="shared" si="10"/>
        <v>55658.9094</v>
      </c>
      <c r="H99" s="14">
        <f t="shared" si="11"/>
        <v>3622.39648047538</v>
      </c>
      <c r="I99" s="19">
        <v>26447.76</v>
      </c>
      <c r="J99" s="14">
        <f t="shared" si="9"/>
        <v>453166.0654</v>
      </c>
      <c r="K99" s="17" t="s">
        <v>193</v>
      </c>
    </row>
    <row r="100" ht="29.4" customHeight="1" spans="1:11">
      <c r="A100" s="10">
        <v>98</v>
      </c>
      <c r="B100" s="9" t="s">
        <v>195</v>
      </c>
      <c r="C100" s="15" t="s">
        <v>41</v>
      </c>
      <c r="D100" s="13">
        <v>97.54</v>
      </c>
      <c r="E100" s="13">
        <v>268227.1968</v>
      </c>
      <c r="F100" s="13">
        <v>41525.7</v>
      </c>
      <c r="G100" s="13">
        <f t="shared" si="10"/>
        <v>46462.93452</v>
      </c>
      <c r="H100" s="14">
        <f t="shared" si="11"/>
        <v>3651.99745048185</v>
      </c>
      <c r="I100" s="13">
        <v>3560.87</v>
      </c>
      <c r="J100" s="14">
        <f t="shared" si="9"/>
        <v>359776.70132</v>
      </c>
      <c r="K100" s="17" t="s">
        <v>193</v>
      </c>
    </row>
    <row r="101" ht="29.4" customHeight="1" spans="1:11">
      <c r="A101" s="10">
        <v>99</v>
      </c>
      <c r="B101" s="9" t="s">
        <v>196</v>
      </c>
      <c r="C101" s="15" t="s">
        <v>43</v>
      </c>
      <c r="D101" s="13">
        <v>117.8</v>
      </c>
      <c r="E101" s="13">
        <v>327116.464</v>
      </c>
      <c r="F101" s="13">
        <v>53005.29</v>
      </c>
      <c r="G101" s="13">
        <f t="shared" si="10"/>
        <v>57018.2631</v>
      </c>
      <c r="H101" s="14">
        <f t="shared" si="11"/>
        <v>3710.86601952462</v>
      </c>
      <c r="I101" s="19">
        <v>21897.53</v>
      </c>
      <c r="J101" s="14">
        <f t="shared" si="9"/>
        <v>459037.5471</v>
      </c>
      <c r="K101" s="17" t="s">
        <v>193</v>
      </c>
    </row>
    <row r="102" ht="29.4" customHeight="1" spans="1:11">
      <c r="A102" s="10">
        <v>100</v>
      </c>
      <c r="B102" s="9" t="s">
        <v>197</v>
      </c>
      <c r="C102" s="15" t="s">
        <v>45</v>
      </c>
      <c r="D102" s="13">
        <v>97.54</v>
      </c>
      <c r="E102" s="13">
        <v>270856.8752</v>
      </c>
      <c r="F102" s="13">
        <v>34417.96</v>
      </c>
      <c r="G102" s="13">
        <f t="shared" si="10"/>
        <v>45791.22528</v>
      </c>
      <c r="H102" s="14">
        <f t="shared" si="11"/>
        <v>3599.20094812385</v>
      </c>
      <c r="I102" s="19">
        <v>21557.57</v>
      </c>
      <c r="J102" s="14">
        <f t="shared" si="9"/>
        <v>372623.63048</v>
      </c>
      <c r="K102" s="17" t="s">
        <v>193</v>
      </c>
    </row>
    <row r="103" ht="29.4" customHeight="1" spans="1:11">
      <c r="A103" s="10">
        <v>101</v>
      </c>
      <c r="B103" s="9" t="s">
        <v>198</v>
      </c>
      <c r="C103" s="15" t="s">
        <v>47</v>
      </c>
      <c r="D103" s="13">
        <v>117.8</v>
      </c>
      <c r="E103" s="13">
        <v>320764.688</v>
      </c>
      <c r="F103" s="13">
        <v>47692.51</v>
      </c>
      <c r="G103" s="13">
        <f t="shared" si="10"/>
        <v>55268.5797</v>
      </c>
      <c r="H103" s="14">
        <f t="shared" si="11"/>
        <v>3596.99301952462</v>
      </c>
      <c r="I103" s="19">
        <v>26526.58</v>
      </c>
      <c r="J103" s="14">
        <f t="shared" si="9"/>
        <v>450252.3577</v>
      </c>
      <c r="K103" s="17" t="s">
        <v>193</v>
      </c>
    </row>
    <row r="104" ht="29.4" customHeight="1" spans="1:11">
      <c r="A104" s="10">
        <v>102</v>
      </c>
      <c r="B104" s="9" t="s">
        <v>199</v>
      </c>
      <c r="C104" s="15" t="s">
        <v>49</v>
      </c>
      <c r="D104" s="13">
        <v>97.54</v>
      </c>
      <c r="E104" s="13">
        <v>265597.5184</v>
      </c>
      <c r="F104" s="13">
        <v>38022.07</v>
      </c>
      <c r="G104" s="13">
        <f t="shared" si="10"/>
        <v>45542.93826</v>
      </c>
      <c r="H104" s="14">
        <f t="shared" si="11"/>
        <v>3579.68553065409</v>
      </c>
      <c r="I104" s="19">
        <v>11805.41</v>
      </c>
      <c r="J104" s="14">
        <f t="shared" si="9"/>
        <v>360967.93666</v>
      </c>
      <c r="K104" s="17" t="s">
        <v>193</v>
      </c>
    </row>
    <row r="105" ht="29.4" customHeight="1" spans="1:11">
      <c r="A105" s="10">
        <v>103</v>
      </c>
      <c r="B105" s="9" t="s">
        <v>200</v>
      </c>
      <c r="C105" s="15" t="s">
        <v>51</v>
      </c>
      <c r="D105" s="13">
        <v>117.8</v>
      </c>
      <c r="E105" s="13">
        <v>298533.472</v>
      </c>
      <c r="F105" s="13">
        <v>32439.76</v>
      </c>
      <c r="G105" s="13">
        <f t="shared" si="10"/>
        <v>49645.9848</v>
      </c>
      <c r="H105" s="14">
        <f t="shared" si="11"/>
        <v>3231.06296095076</v>
      </c>
      <c r="I105" s="19">
        <v>23507.7</v>
      </c>
      <c r="J105" s="14">
        <f t="shared" si="9"/>
        <v>404126.9168</v>
      </c>
      <c r="K105" s="17" t="s">
        <v>193</v>
      </c>
    </row>
    <row r="106" ht="29.4" customHeight="1" spans="1:11">
      <c r="A106" s="10">
        <v>104</v>
      </c>
      <c r="B106" s="9" t="s">
        <v>201</v>
      </c>
      <c r="C106" s="15" t="s">
        <v>53</v>
      </c>
      <c r="D106" s="13">
        <v>97.54</v>
      </c>
      <c r="E106" s="13">
        <v>247189.7696</v>
      </c>
      <c r="F106" s="13">
        <v>43515.52</v>
      </c>
      <c r="G106" s="13">
        <f t="shared" si="10"/>
        <v>43605.79344</v>
      </c>
      <c r="H106" s="14">
        <f t="shared" si="11"/>
        <v>3427.42549764199</v>
      </c>
      <c r="I106" s="19">
        <v>13225.71</v>
      </c>
      <c r="J106" s="14">
        <f t="shared" si="9"/>
        <v>347536.79304</v>
      </c>
      <c r="K106" s="17" t="s">
        <v>193</v>
      </c>
    </row>
    <row r="107" ht="29.4" customHeight="1" spans="1:11">
      <c r="A107" s="10">
        <v>105</v>
      </c>
      <c r="B107" s="9" t="s">
        <v>202</v>
      </c>
      <c r="C107" s="15" t="s">
        <v>55</v>
      </c>
      <c r="D107" s="13">
        <v>72.69</v>
      </c>
      <c r="E107" s="13">
        <v>169058.04</v>
      </c>
      <c r="F107" s="13">
        <v>11866.64</v>
      </c>
      <c r="G107" s="13">
        <f t="shared" si="10"/>
        <v>27138.702</v>
      </c>
      <c r="H107" s="14">
        <f t="shared" si="11"/>
        <v>2862.33845095611</v>
      </c>
      <c r="I107" s="14">
        <v>4961.28</v>
      </c>
      <c r="J107" s="14">
        <f t="shared" si="9"/>
        <v>213024.662</v>
      </c>
      <c r="K107" s="22" t="s">
        <v>203</v>
      </c>
    </row>
    <row r="108" ht="29.4" customHeight="1" spans="1:11">
      <c r="A108" s="10">
        <v>106</v>
      </c>
      <c r="B108" s="9" t="s">
        <v>204</v>
      </c>
      <c r="C108" s="15" t="s">
        <v>58</v>
      </c>
      <c r="D108" s="13">
        <v>73.69</v>
      </c>
      <c r="E108" s="13">
        <v>171383.78</v>
      </c>
      <c r="F108" s="13">
        <v>14457.98</v>
      </c>
      <c r="G108" s="13">
        <f t="shared" si="10"/>
        <v>27876.264</v>
      </c>
      <c r="H108" s="14">
        <f t="shared" si="11"/>
        <v>2900.23102184828</v>
      </c>
      <c r="I108" s="14">
        <v>3874.18</v>
      </c>
      <c r="J108" s="14">
        <f t="shared" si="9"/>
        <v>217592.204</v>
      </c>
      <c r="K108" s="22" t="s">
        <v>203</v>
      </c>
    </row>
    <row r="109" ht="29.4" customHeight="1" spans="1:11">
      <c r="A109" s="10">
        <v>107</v>
      </c>
      <c r="B109" s="9" t="s">
        <v>205</v>
      </c>
      <c r="C109" s="15" t="s">
        <v>60</v>
      </c>
      <c r="D109" s="13">
        <v>73.69</v>
      </c>
      <c r="E109" s="13">
        <v>173064.65</v>
      </c>
      <c r="F109" s="13">
        <v>9576.75</v>
      </c>
      <c r="G109" s="13">
        <f t="shared" si="10"/>
        <v>27396.21</v>
      </c>
      <c r="H109" s="14">
        <f t="shared" si="11"/>
        <v>2850.28647034876</v>
      </c>
      <c r="I109" s="21">
        <v>15372.67</v>
      </c>
      <c r="J109" s="14">
        <f t="shared" si="9"/>
        <v>225410.28</v>
      </c>
      <c r="K109" s="22" t="s">
        <v>203</v>
      </c>
    </row>
    <row r="110" ht="29.4" customHeight="1" spans="1:11">
      <c r="A110" s="10">
        <v>108</v>
      </c>
      <c r="B110" s="9" t="s">
        <v>206</v>
      </c>
      <c r="C110" s="15" t="s">
        <v>62</v>
      </c>
      <c r="D110" s="13">
        <v>72.69</v>
      </c>
      <c r="E110" s="13">
        <v>170716.1</v>
      </c>
      <c r="F110" s="13">
        <v>24061.12</v>
      </c>
      <c r="G110" s="13">
        <f t="shared" si="10"/>
        <v>29216.583</v>
      </c>
      <c r="H110" s="14">
        <f t="shared" si="11"/>
        <v>3081.49405695419</v>
      </c>
      <c r="I110" s="14">
        <v>0</v>
      </c>
      <c r="J110" s="14">
        <f t="shared" si="9"/>
        <v>223993.803</v>
      </c>
      <c r="K110" s="22" t="s">
        <v>203</v>
      </c>
    </row>
    <row r="111" ht="29.4" customHeight="1" spans="1:11">
      <c r="A111" s="10">
        <v>109</v>
      </c>
      <c r="B111" s="9" t="s">
        <v>207</v>
      </c>
      <c r="C111" s="15" t="s">
        <v>64</v>
      </c>
      <c r="D111" s="13">
        <v>73.69</v>
      </c>
      <c r="E111" s="13">
        <v>169703.65</v>
      </c>
      <c r="F111" s="13">
        <v>11676.92</v>
      </c>
      <c r="G111" s="13">
        <f t="shared" si="10"/>
        <v>27207.0855</v>
      </c>
      <c r="H111" s="14">
        <f t="shared" si="11"/>
        <v>2830.61006242367</v>
      </c>
      <c r="I111" s="14">
        <v>3357.78</v>
      </c>
      <c r="J111" s="14">
        <f t="shared" si="9"/>
        <v>211945.4355</v>
      </c>
      <c r="K111" s="22" t="s">
        <v>203</v>
      </c>
    </row>
    <row r="112" ht="29.4" customHeight="1" spans="1:11">
      <c r="A112" s="10">
        <v>110</v>
      </c>
      <c r="B112" s="9" t="s">
        <v>208</v>
      </c>
      <c r="C112" s="15" t="s">
        <v>66</v>
      </c>
      <c r="D112" s="13">
        <v>72.69</v>
      </c>
      <c r="E112" s="13">
        <v>167400.71</v>
      </c>
      <c r="F112" s="13">
        <v>38197.87</v>
      </c>
      <c r="G112" s="13">
        <f t="shared" si="10"/>
        <v>30839.787</v>
      </c>
      <c r="H112" s="14">
        <f t="shared" si="11"/>
        <v>3252.69455220801</v>
      </c>
      <c r="I112" s="14">
        <v>3793.92</v>
      </c>
      <c r="J112" s="14">
        <f t="shared" si="9"/>
        <v>240232.287</v>
      </c>
      <c r="K112" s="22" t="s">
        <v>203</v>
      </c>
    </row>
    <row r="113" ht="29.4" customHeight="1" spans="1:11">
      <c r="A113" s="10">
        <v>111</v>
      </c>
      <c r="B113" s="9" t="s">
        <v>209</v>
      </c>
      <c r="C113" s="15" t="s">
        <v>68</v>
      </c>
      <c r="D113" s="13">
        <v>73.69</v>
      </c>
      <c r="E113" s="13">
        <v>157941.99</v>
      </c>
      <c r="F113" s="13">
        <v>34475.13</v>
      </c>
      <c r="G113" s="13">
        <f t="shared" si="10"/>
        <v>28862.568</v>
      </c>
      <c r="H113" s="14">
        <f t="shared" si="11"/>
        <v>3002.84554213597</v>
      </c>
      <c r="I113" s="14">
        <v>5856.62</v>
      </c>
      <c r="J113" s="14">
        <f t="shared" si="9"/>
        <v>227136.308</v>
      </c>
      <c r="K113" s="22" t="s">
        <v>203</v>
      </c>
    </row>
    <row r="114" ht="29.4" customHeight="1" spans="1:11">
      <c r="A114" s="10">
        <v>112</v>
      </c>
      <c r="B114" s="9" t="s">
        <v>210</v>
      </c>
      <c r="C114" s="15" t="s">
        <v>70</v>
      </c>
      <c r="D114" s="13">
        <v>72.69</v>
      </c>
      <c r="E114" s="13">
        <v>155798.66</v>
      </c>
      <c r="F114" s="13">
        <v>15729.39</v>
      </c>
      <c r="G114" s="13">
        <f t="shared" si="10"/>
        <v>25729.2075</v>
      </c>
      <c r="H114" s="14">
        <f t="shared" si="11"/>
        <v>2713.67805062595</v>
      </c>
      <c r="I114" s="14">
        <v>3786.62</v>
      </c>
      <c r="J114" s="14">
        <f t="shared" si="9"/>
        <v>201043.8775</v>
      </c>
      <c r="K114" s="22" t="s">
        <v>203</v>
      </c>
    </row>
    <row r="115" ht="29.4" customHeight="1" spans="1:11">
      <c r="A115" s="10">
        <v>113</v>
      </c>
      <c r="B115" s="9" t="s">
        <v>211</v>
      </c>
      <c r="C115" s="15" t="s">
        <v>212</v>
      </c>
      <c r="D115" s="13">
        <v>69.26</v>
      </c>
      <c r="E115" s="13">
        <v>159071.52</v>
      </c>
      <c r="F115" s="13">
        <v>9696.4</v>
      </c>
      <c r="G115" s="13">
        <f t="shared" si="10"/>
        <v>25315.188</v>
      </c>
      <c r="H115" s="14">
        <f t="shared" si="11"/>
        <v>2802.23950332082</v>
      </c>
      <c r="I115" s="13">
        <v>0</v>
      </c>
      <c r="J115" s="14">
        <f t="shared" si="9"/>
        <v>194083.108</v>
      </c>
      <c r="K115" s="17" t="s">
        <v>213</v>
      </c>
    </row>
    <row r="116" ht="29.4" customHeight="1" spans="1:11">
      <c r="A116" s="10">
        <v>114</v>
      </c>
      <c r="B116" s="9" t="s">
        <v>214</v>
      </c>
      <c r="C116" s="15" t="s">
        <v>215</v>
      </c>
      <c r="D116" s="13">
        <v>70.69</v>
      </c>
      <c r="E116" s="13">
        <v>162355.84</v>
      </c>
      <c r="F116" s="13">
        <v>10710.95</v>
      </c>
      <c r="G116" s="13">
        <f t="shared" si="10"/>
        <v>25960.0185</v>
      </c>
      <c r="H116" s="14">
        <f t="shared" si="11"/>
        <v>2815.48745932947</v>
      </c>
      <c r="I116" s="13">
        <v>0</v>
      </c>
      <c r="J116" s="14">
        <f t="shared" si="9"/>
        <v>199026.8085</v>
      </c>
      <c r="K116" s="17" t="s">
        <v>213</v>
      </c>
    </row>
    <row r="117" ht="29.4" customHeight="1" spans="1:11">
      <c r="A117" s="10">
        <v>115</v>
      </c>
      <c r="B117" s="9" t="s">
        <v>216</v>
      </c>
      <c r="C117" s="15" t="s">
        <v>217</v>
      </c>
      <c r="D117" s="13">
        <v>54.05</v>
      </c>
      <c r="E117" s="13">
        <v>124746.86</v>
      </c>
      <c r="F117" s="13">
        <v>5401.22</v>
      </c>
      <c r="G117" s="13">
        <f t="shared" si="10"/>
        <v>19522.212</v>
      </c>
      <c r="H117" s="14">
        <f t="shared" si="11"/>
        <v>2769.10808510638</v>
      </c>
      <c r="I117" s="13">
        <v>0</v>
      </c>
      <c r="J117" s="14">
        <f t="shared" si="9"/>
        <v>149670.292</v>
      </c>
      <c r="K117" s="17" t="s">
        <v>213</v>
      </c>
    </row>
    <row r="118" ht="29.4" customHeight="1" spans="1:11">
      <c r="A118" s="10">
        <v>116</v>
      </c>
      <c r="B118" s="9" t="s">
        <v>218</v>
      </c>
      <c r="C118" s="15" t="s">
        <v>219</v>
      </c>
      <c r="D118" s="13">
        <v>79.68</v>
      </c>
      <c r="E118" s="13">
        <v>183900.64</v>
      </c>
      <c r="F118" s="13">
        <v>11862.76</v>
      </c>
      <c r="G118" s="13">
        <f t="shared" si="10"/>
        <v>29364.51</v>
      </c>
      <c r="H118" s="14">
        <f t="shared" si="11"/>
        <v>2825.40047690763</v>
      </c>
      <c r="I118" s="13">
        <v>0</v>
      </c>
      <c r="J118" s="14">
        <f t="shared" si="9"/>
        <v>225127.91</v>
      </c>
      <c r="K118" s="17" t="s">
        <v>213</v>
      </c>
    </row>
    <row r="119" ht="29.4" customHeight="1" spans="1:11">
      <c r="A119" s="10">
        <v>117</v>
      </c>
      <c r="B119" s="9" t="s">
        <v>220</v>
      </c>
      <c r="C119" s="15" t="s">
        <v>221</v>
      </c>
      <c r="D119" s="13">
        <v>54.05</v>
      </c>
      <c r="E119" s="13">
        <v>116227.5</v>
      </c>
      <c r="F119" s="13">
        <v>5700.11</v>
      </c>
      <c r="G119" s="13">
        <f t="shared" si="10"/>
        <v>18289.1415</v>
      </c>
      <c r="H119" s="14">
        <f t="shared" si="11"/>
        <v>2594.20446808511</v>
      </c>
      <c r="I119" s="13">
        <v>0</v>
      </c>
      <c r="J119" s="14">
        <f t="shared" si="9"/>
        <v>140216.7515</v>
      </c>
      <c r="K119" s="17" t="s">
        <v>213</v>
      </c>
    </row>
    <row r="120" ht="29.4" customHeight="1" spans="1:11">
      <c r="A120" s="10">
        <v>118</v>
      </c>
      <c r="B120" s="9" t="s">
        <v>222</v>
      </c>
      <c r="C120" s="15" t="s">
        <v>223</v>
      </c>
      <c r="D120" s="13">
        <v>79.68</v>
      </c>
      <c r="E120" s="13">
        <v>171341.48</v>
      </c>
      <c r="F120" s="13">
        <v>10971.94</v>
      </c>
      <c r="G120" s="13">
        <f t="shared" si="10"/>
        <v>27347.013</v>
      </c>
      <c r="H120" s="14">
        <f t="shared" si="11"/>
        <v>2631.28053463855</v>
      </c>
      <c r="I120" s="13">
        <v>0</v>
      </c>
      <c r="J120" s="14">
        <f t="shared" si="9"/>
        <v>209660.433</v>
      </c>
      <c r="K120" s="17" t="s">
        <v>213</v>
      </c>
    </row>
    <row r="121" ht="29.4" customHeight="1" spans="1:11">
      <c r="A121" s="10">
        <v>119</v>
      </c>
      <c r="B121" s="9" t="s">
        <v>224</v>
      </c>
      <c r="C121" s="15" t="s">
        <v>225</v>
      </c>
      <c r="D121" s="13">
        <v>53.89</v>
      </c>
      <c r="E121" s="13">
        <v>123152.12</v>
      </c>
      <c r="F121" s="13">
        <v>6888.22</v>
      </c>
      <c r="G121" s="13">
        <f t="shared" si="10"/>
        <v>19506.051</v>
      </c>
      <c r="H121" s="14">
        <f t="shared" si="11"/>
        <v>2775.03045091854</v>
      </c>
      <c r="I121" s="13">
        <v>0</v>
      </c>
      <c r="J121" s="14">
        <f t="shared" si="9"/>
        <v>149546.391</v>
      </c>
      <c r="K121" s="22" t="s">
        <v>226</v>
      </c>
    </row>
    <row r="122" ht="29.4" customHeight="1" spans="1:11">
      <c r="A122" s="10">
        <v>120</v>
      </c>
      <c r="B122" s="9" t="s">
        <v>227</v>
      </c>
      <c r="C122" s="15" t="s">
        <v>228</v>
      </c>
      <c r="D122" s="13">
        <v>70.24</v>
      </c>
      <c r="E122" s="13">
        <v>160515.96</v>
      </c>
      <c r="F122" s="13">
        <v>10290.86</v>
      </c>
      <c r="G122" s="13">
        <f t="shared" si="10"/>
        <v>25621.023</v>
      </c>
      <c r="H122" s="14">
        <f t="shared" si="11"/>
        <v>2796.52396070615</v>
      </c>
      <c r="I122" s="13">
        <v>0</v>
      </c>
      <c r="J122" s="14">
        <f t="shared" si="9"/>
        <v>196427.843</v>
      </c>
      <c r="K122" s="22" t="s">
        <v>226</v>
      </c>
    </row>
    <row r="123" ht="29.4" customHeight="1" spans="1:11">
      <c r="A123" s="10">
        <v>121</v>
      </c>
      <c r="B123" s="9" t="s">
        <v>229</v>
      </c>
      <c r="C123" s="15" t="s">
        <v>230</v>
      </c>
      <c r="D123" s="13">
        <v>53.89</v>
      </c>
      <c r="E123" s="13">
        <v>123755.69</v>
      </c>
      <c r="F123" s="13">
        <v>9049.75</v>
      </c>
      <c r="G123" s="13">
        <f t="shared" si="10"/>
        <v>19920.816</v>
      </c>
      <c r="H123" s="14">
        <f t="shared" si="11"/>
        <v>2834.03703841158</v>
      </c>
      <c r="I123" s="13">
        <v>0</v>
      </c>
      <c r="J123" s="14">
        <f t="shared" si="9"/>
        <v>152726.256</v>
      </c>
      <c r="K123" s="22" t="s">
        <v>226</v>
      </c>
    </row>
    <row r="124" ht="29.4" customHeight="1" spans="1:11">
      <c r="A124" s="10">
        <v>122</v>
      </c>
      <c r="B124" s="9" t="s">
        <v>231</v>
      </c>
      <c r="C124" s="15" t="s">
        <v>232</v>
      </c>
      <c r="D124" s="13">
        <v>70.24</v>
      </c>
      <c r="E124" s="13">
        <v>161302.65</v>
      </c>
      <c r="F124" s="13">
        <v>6579.38</v>
      </c>
      <c r="G124" s="13">
        <f t="shared" si="10"/>
        <v>25182.3045</v>
      </c>
      <c r="H124" s="14">
        <f t="shared" si="11"/>
        <v>2748.63801964692</v>
      </c>
      <c r="I124" s="13">
        <v>0</v>
      </c>
      <c r="J124" s="14">
        <f t="shared" si="9"/>
        <v>193064.3345</v>
      </c>
      <c r="K124" s="22" t="s">
        <v>226</v>
      </c>
    </row>
    <row r="125" ht="29.4" customHeight="1" spans="1:11">
      <c r="A125" s="10">
        <v>123</v>
      </c>
      <c r="B125" s="9" t="s">
        <v>233</v>
      </c>
      <c r="C125" s="15" t="s">
        <v>234</v>
      </c>
      <c r="D125" s="13">
        <v>53.89</v>
      </c>
      <c r="E125" s="13">
        <v>115304.12</v>
      </c>
      <c r="F125" s="13">
        <v>6270.64</v>
      </c>
      <c r="G125" s="13">
        <f t="shared" si="10"/>
        <v>18236.214</v>
      </c>
      <c r="H125" s="14">
        <f t="shared" si="11"/>
        <v>2594.37695305251</v>
      </c>
      <c r="I125" s="13">
        <v>0</v>
      </c>
      <c r="J125" s="14">
        <f t="shared" si="9"/>
        <v>139810.974</v>
      </c>
      <c r="K125" s="22" t="s">
        <v>226</v>
      </c>
    </row>
    <row r="126" ht="29.4" customHeight="1" spans="1:11">
      <c r="A126" s="10">
        <v>124</v>
      </c>
      <c r="B126" s="9" t="s">
        <v>235</v>
      </c>
      <c r="C126" s="15" t="s">
        <v>236</v>
      </c>
      <c r="D126" s="13">
        <v>70.24</v>
      </c>
      <c r="E126" s="13">
        <v>150286.91</v>
      </c>
      <c r="F126" s="13">
        <v>6500.01</v>
      </c>
      <c r="G126" s="13">
        <f t="shared" si="10"/>
        <v>23518.038</v>
      </c>
      <c r="H126" s="14">
        <f t="shared" si="11"/>
        <v>2566.9840261959</v>
      </c>
      <c r="I126" s="13">
        <v>0</v>
      </c>
      <c r="J126" s="14">
        <f t="shared" si="9"/>
        <v>180304.958</v>
      </c>
      <c r="K126" s="22" t="s">
        <v>226</v>
      </c>
    </row>
    <row r="127" ht="29.4" customHeight="1" spans="1:11">
      <c r="A127" s="10">
        <v>125</v>
      </c>
      <c r="B127" s="9" t="s">
        <v>237</v>
      </c>
      <c r="C127" s="15" t="s">
        <v>238</v>
      </c>
      <c r="D127" s="13">
        <v>55.4</v>
      </c>
      <c r="E127" s="13">
        <v>126602.85</v>
      </c>
      <c r="F127" s="13">
        <v>24393.17</v>
      </c>
      <c r="G127" s="13">
        <f t="shared" si="10"/>
        <v>22649.403</v>
      </c>
      <c r="H127" s="14">
        <f t="shared" si="11"/>
        <v>3134.39391696751</v>
      </c>
      <c r="I127" s="13">
        <v>0</v>
      </c>
      <c r="J127" s="14">
        <f t="shared" si="9"/>
        <v>173645.423</v>
      </c>
      <c r="K127" s="17" t="s">
        <v>239</v>
      </c>
    </row>
    <row r="128" ht="29.4" customHeight="1" spans="1:11">
      <c r="A128" s="10">
        <v>126</v>
      </c>
      <c r="B128" s="9" t="s">
        <v>240</v>
      </c>
      <c r="C128" s="15" t="s">
        <v>241</v>
      </c>
      <c r="D128" s="13">
        <v>54.32</v>
      </c>
      <c r="E128" s="13">
        <v>124134.78</v>
      </c>
      <c r="F128" s="13">
        <v>15843.51</v>
      </c>
      <c r="G128" s="13">
        <f t="shared" si="10"/>
        <v>20996.7435</v>
      </c>
      <c r="H128" s="14">
        <f t="shared" si="11"/>
        <v>2963.45790684831</v>
      </c>
      <c r="I128" s="13">
        <v>0</v>
      </c>
      <c r="J128" s="14">
        <f t="shared" si="9"/>
        <v>160975.0335</v>
      </c>
      <c r="K128" s="17" t="s">
        <v>239</v>
      </c>
    </row>
    <row r="129" ht="29.4" customHeight="1" spans="1:11">
      <c r="A129" s="10">
        <v>127</v>
      </c>
      <c r="B129" s="9" t="s">
        <v>242</v>
      </c>
      <c r="C129" s="15" t="s">
        <v>243</v>
      </c>
      <c r="D129" s="13">
        <v>55.4</v>
      </c>
      <c r="E129" s="13">
        <v>127223.33</v>
      </c>
      <c r="F129" s="13">
        <v>22862.47</v>
      </c>
      <c r="G129" s="13">
        <f t="shared" si="10"/>
        <v>22512.87</v>
      </c>
      <c r="H129" s="14">
        <f t="shared" si="11"/>
        <v>3115.49945848375</v>
      </c>
      <c r="I129" s="13">
        <v>0</v>
      </c>
      <c r="J129" s="14">
        <f t="shared" si="9"/>
        <v>172598.67</v>
      </c>
      <c r="K129" s="17" t="s">
        <v>239</v>
      </c>
    </row>
    <row r="130" ht="29.4" customHeight="1" spans="1:11">
      <c r="A130" s="10">
        <v>128</v>
      </c>
      <c r="B130" s="9" t="s">
        <v>244</v>
      </c>
      <c r="C130" s="15" t="s">
        <v>245</v>
      </c>
      <c r="D130" s="13">
        <v>54.32</v>
      </c>
      <c r="E130" s="13">
        <v>124743.16</v>
      </c>
      <c r="F130" s="13">
        <v>7214.24</v>
      </c>
      <c r="G130" s="13">
        <f t="shared" si="10"/>
        <v>19793.61</v>
      </c>
      <c r="H130" s="14">
        <f t="shared" si="11"/>
        <v>2793.64893225331</v>
      </c>
      <c r="I130" s="13">
        <v>0</v>
      </c>
      <c r="J130" s="14">
        <f t="shared" si="9"/>
        <v>151751.01</v>
      </c>
      <c r="K130" s="17" t="s">
        <v>239</v>
      </c>
    </row>
    <row r="131" ht="29.4" customHeight="1" spans="1:11">
      <c r="A131" s="10">
        <v>129</v>
      </c>
      <c r="B131" s="9" t="s">
        <v>246</v>
      </c>
      <c r="C131" s="15" t="s">
        <v>247</v>
      </c>
      <c r="D131" s="13">
        <v>55.4</v>
      </c>
      <c r="E131" s="13">
        <v>118534.95</v>
      </c>
      <c r="F131" s="13">
        <v>6672.93</v>
      </c>
      <c r="G131" s="13">
        <f t="shared" si="10"/>
        <v>18781.182</v>
      </c>
      <c r="H131" s="14">
        <f t="shared" si="11"/>
        <v>2599.08054151625</v>
      </c>
      <c r="I131" s="13">
        <v>0</v>
      </c>
      <c r="J131" s="14">
        <f t="shared" si="9"/>
        <v>143989.062</v>
      </c>
      <c r="K131" s="17" t="s">
        <v>239</v>
      </c>
    </row>
    <row r="132" ht="29.4" customHeight="1" spans="1:11">
      <c r="A132" s="10">
        <v>130</v>
      </c>
      <c r="B132" s="9" t="s">
        <v>248</v>
      </c>
      <c r="C132" s="15" t="s">
        <v>249</v>
      </c>
      <c r="D132" s="13">
        <v>54.32</v>
      </c>
      <c r="E132" s="13">
        <v>116224.16</v>
      </c>
      <c r="F132" s="13">
        <v>6863.33</v>
      </c>
      <c r="G132" s="13">
        <f t="shared" si="10"/>
        <v>18463.1235</v>
      </c>
      <c r="H132" s="14">
        <f t="shared" si="11"/>
        <v>2605.86549153166</v>
      </c>
      <c r="I132" s="13">
        <v>0</v>
      </c>
      <c r="J132" s="14">
        <f t="shared" si="9"/>
        <v>141550.6135</v>
      </c>
      <c r="K132" s="17" t="s">
        <v>239</v>
      </c>
    </row>
    <row r="133" ht="29.4" customHeight="1" spans="1:11">
      <c r="A133" s="10" t="s">
        <v>250</v>
      </c>
      <c r="B133" s="10"/>
      <c r="C133" s="10"/>
      <c r="D133" s="19">
        <f>SUM(D3:D132)</f>
        <v>12851.54</v>
      </c>
      <c r="E133" s="23">
        <f>SUM(E3:E132)</f>
        <v>31996437.638</v>
      </c>
      <c r="F133" s="23">
        <f>SUM(F3:F132)</f>
        <v>3840194.96</v>
      </c>
      <c r="G133" s="19">
        <f>SUM(G3:G132)</f>
        <v>5375494.8897</v>
      </c>
      <c r="H133" s="19"/>
      <c r="I133" s="23">
        <f>SUM(I3:I132)</f>
        <v>612572.15</v>
      </c>
      <c r="J133" s="21">
        <f>SUM(J3:J132)</f>
        <v>41824699.6377</v>
      </c>
      <c r="K133" s="17"/>
    </row>
    <row r="134" ht="30" customHeight="1"/>
    <row r="135" ht="30" customHeight="1"/>
  </sheetData>
  <mergeCells count="2">
    <mergeCell ref="A1:K1"/>
    <mergeCell ref="A133:C133"/>
  </mergeCells>
  <printOptions horizontalCentered="1"/>
  <pageMargins left="0" right="0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妞妞</cp:lastModifiedBy>
  <dcterms:created xsi:type="dcterms:W3CDTF">2022-03-08T03:17:00Z</dcterms:created>
  <cp:lastPrinted>2022-03-08T03:32:00Z</cp:lastPrinted>
  <dcterms:modified xsi:type="dcterms:W3CDTF">2023-08-31T07:45:56Z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75C90CF37DA44503BB8FB68BD8E6EDE1_13</vt:lpwstr>
  </property>
  <property fmtid="{D5CDD505-2E9C-101B-9397-08002B2CF9AE}" pid="3" name="KSOProductBuildVer">
    <vt:lpwstr>2052-12.1.0.15120</vt:lpwstr>
  </property>
</Properties>
</file>