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6" r:id="rId1"/>
    <sheet name="第二批项目" sheetId="5" state="hidden" r:id="rId2"/>
  </sheets>
  <definedNames>
    <definedName name="_xlnm._FilterDatabase" localSheetId="1" hidden="1">第二批项目!$A$1:$Y$39</definedName>
    <definedName name="_xlnm._FilterDatabase" localSheetId="0" hidden="1">sheet1!$A$3:$X$88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<sst xmlns="http://schemas.openxmlformats.org/spreadsheetml/2006/main" count="848" uniqueCount="429">
  <si>
    <t>渑池县2023年巩固拓展脱贫攻坚成果有效衔接乡村振兴资金计划完成情况表</t>
  </si>
  <si>
    <t>序号</t>
  </si>
  <si>
    <t>项目名称</t>
  </si>
  <si>
    <t>建设性质</t>
  </si>
  <si>
    <t>牵头单位</t>
  </si>
  <si>
    <t>实施地点</t>
  </si>
  <si>
    <t>建设内容</t>
  </si>
  <si>
    <t>绩效目标</t>
  </si>
  <si>
    <t>衔接资金投入</t>
  </si>
  <si>
    <t>合计</t>
  </si>
  <si>
    <t>中央</t>
  </si>
  <si>
    <t>省</t>
  </si>
  <si>
    <t>市</t>
  </si>
  <si>
    <t>县</t>
  </si>
  <si>
    <t>2023年陈村乡万寿村蚯蚓生态养殖项目</t>
  </si>
  <si>
    <t>新建</t>
  </si>
  <si>
    <t>农业农村局、陈村乡人民政府</t>
  </si>
  <si>
    <t>万寿村</t>
  </si>
  <si>
    <t>项目购置90亩所需蚯蚓苗种，购铲车4个，上粪车3个；半自动采收机10个，微喷水管1万米；防逃逸灯带1条。</t>
  </si>
  <si>
    <t>村集体经济年收入增加8万元</t>
  </si>
  <si>
    <t>2023年陈村乡鱼池村蔬菜大棚种植项目</t>
  </si>
  <si>
    <t>农业农村局、陈村乡人政府</t>
  </si>
  <si>
    <t>鱼池村</t>
  </si>
  <si>
    <t>建设3个蔬菜温室大棚，每个长75米，高3米，宽5米</t>
  </si>
  <si>
    <t>3个高温蔬菜大棚，每年可种植蔬菜3茬，年产蒜苗，芹菜，辣椒，西红柿，黄瓜等蔬菜3万斤，预计可增加集体收入6万元，带动脱贫劳动力7人务工</t>
  </si>
  <si>
    <t>陈村乡白浪村道路硬化项目</t>
  </si>
  <si>
    <t>交通运输局、陈村乡人民政府</t>
  </si>
  <si>
    <t>白浪村</t>
  </si>
  <si>
    <t>硬化道路1.924公里，其中：道路1.长680.783米，宽3米，厚18厘米；道路2.长547.937米，宽2米，厚18cm。道路3.长497.757米，宽3米，厚18cm厘米。道路4长197.086米，宽2米，厚18厘米。</t>
  </si>
  <si>
    <t>新增产业道路硬化率大于90%，覆盖产业大于300余亩，新增道路硬化公里数2公里。</t>
  </si>
  <si>
    <t>段村乡2023年牛心柿高效示范基地项目</t>
  </si>
  <si>
    <t>农业农村局、段村乡人民政府</t>
  </si>
  <si>
    <t>四龙庙村</t>
  </si>
  <si>
    <t>段村沿黄公路沿线建设牛心柿高效示范种植基地，四龙庙村宋沟组为主园区：1、牛心柿低产田改造；2、建设园区灌溉系统；3、建设采摘园区。</t>
  </si>
  <si>
    <t xml:space="preserve">段村沿黄公路沿线建设牛心柿高效示范种植基地，共三个园区，为段村园区、两疙瘩园区、宋沟园区，三个园区面积共计100亩。1、通过项目的实施，每年按项目投资的百分之八上缴乡财政，用于乡村振兴产业发展。
2、通过项目的实施，同时带动30余人脱贫户务工，每年每人收入达5000元以上。
3、通过项目的实施，每斤牛心柿产值可增加2-3元，亩产值可达到8000元，同时对合作农户每亩每年分红600元以上。
</t>
  </si>
  <si>
    <t>2023年段村乡中关村牛心柿晾晒棚净化车间扩建项目</t>
  </si>
  <si>
    <t>扩建</t>
  </si>
  <si>
    <t>中关村</t>
  </si>
  <si>
    <t>1、中关村柿饼加工晾晒场提升改造；
2、柿饼净化车间安装；
3、柿子醋加工车间及设备。</t>
  </si>
  <si>
    <t>1、该项目建成后，使柿饼打造成符合卫生标准的产业链，为下一步申报柿饼生产“食品卫生许可证”等打下坚实基础；
2、建成后，可以加大生产规模，提供更多就业岗位，群众收入逐年增长.</t>
  </si>
  <si>
    <t>渑池县段村乡赵沟村污水管网工程</t>
  </si>
  <si>
    <t>赵沟村</t>
  </si>
  <si>
    <t>污水管网及200立方米钢筋混凝土3格式污水收集池。</t>
  </si>
  <si>
    <t>村民旱厕改水厕，改善农村人居环境</t>
  </si>
  <si>
    <t>2023年果园乡辣椒初加工及配套项目</t>
  </si>
  <si>
    <t>农业农村局、果园乡人民政府</t>
  </si>
  <si>
    <t>果园乡</t>
  </si>
  <si>
    <t>建设辣椒初加工设备1套、生产基地1处、烘干线1条、冷库1座。</t>
  </si>
  <si>
    <t>日加工辣椒30吨，带动周边乡镇发展辣椒3-6万亩。</t>
  </si>
  <si>
    <t>2023年果园乡金娃娃公司食品添加剂高新科技产业项目</t>
  </si>
  <si>
    <t>建设2000吨复配添加剂生产线；需采购粉碎设备、混合设备、烘干设备、自动化包装线设备。</t>
  </si>
  <si>
    <t>1.产出指标：数量指标-建设2000吨复配添加剂生产线；需采购粉碎设备、混合设备、烘干设备、自动化包装线等设备；质量指标-项目完成合格率100%；时效指标-年度资金拨付率100%；年度建设项目开工率100%；年度建设任务完成率100%；成本指标-总造价408.98万元。
2.效益指标：经济效益预计年收益率8%（其中4%现金支付给乡政府，用于全乡公益岗工资支付等；另4%由企业用于带动脱贫人口就业的工资，不足4%的部分以现金形式上交乡政府，超出4%部分由企业承担），社会效益指标-带动就业岗位100余个；可持续影响指标-工程使用年限≥10年。
3.满意度指标：服务对象满意度指标-全部受益人口满意度100%。</t>
  </si>
  <si>
    <t>2023年果园乡河南优粮生物调味面制品设备采购项目</t>
  </si>
  <si>
    <t>建立3条年产量达3000吨的调味面制品生产线和提升产能所需制冰水系统、甘油乳化系统、配粉系统、高温膨化线、拌料系统、全自动包装机、全自动上料刷油线等设备。</t>
  </si>
  <si>
    <t>1.产出指标：数量指标-建立3条年产量达3000吨的调味面制品生产线和提升产能所需制冰水系统、甘油乳化系统、配粉系统、高温膨化线、拌料系统、全自动包装机、全自动上料刷油线等设备；质量指标-项目完成合格率100%；时效指标-年度资金拨付率100%；年度建设项目开工率100%；年度建设任务完成率100%；成本指标-总造价812万元。
2.效益指标：经济效益预计年收益率8%（其中4%现金支付给乡政府，用于全乡公益岗工资支付等；另4%由企业用于带动脱贫人口就业的工资，不足4%的部分以现金形式上交乡政府，超出4%部分由企业承担），社会效益指标-带动就业岗位50余个；可持续影响指标-工程使用年限≥10年。
3.满意度指标：服务对象满意度指标-全部受益人口满意度100%。</t>
  </si>
  <si>
    <t>果园乡展庄村道路硬化项目</t>
  </si>
  <si>
    <t>交通运输局、果园乡人民政府</t>
  </si>
  <si>
    <t>展庄村</t>
  </si>
  <si>
    <t>硬化道路宽4米，厚15厘米，长1752.185米,宽3米，厚15厘米，长600.431米，护栏850.5米，全长2.352公里。</t>
  </si>
  <si>
    <t>该项目完成后，不但彻底改善了我村村容村貌，而且提高了人居环境条件，增加了村民生活的幸福指数。</t>
  </si>
  <si>
    <t>渑池县多功能烟叶电烤房项目</t>
  </si>
  <si>
    <t>渑池县烟叶生产服务中心</t>
  </si>
  <si>
    <t>果园乡、天池镇、英豪镇、坡头乡、段村乡、仁村乡</t>
  </si>
  <si>
    <t>12台变压器和138座电烤房及相关配套设施等</t>
  </si>
  <si>
    <t>电烤房建成后产权移交村集体经济合作社，每座电烤房可发展带动烟叶15-20亩，群众增收10余万元，为群众减少6000元以上烘烤成本，并提高烟叶烘烤品质。每座烤房可给村增收租金1000—1500元/年，另外可烘烤辣椒、艾叶等经济作物，增加集体经济收入可促进渑池烟叶产业高质量发展。</t>
  </si>
  <si>
    <t>陈村乡30座多功能烟叶电能烤房项目</t>
  </si>
  <si>
    <t>陈村乡        雍家院、        范洼村、        一心村</t>
  </si>
  <si>
    <t>建烤房30座，主要包括烤房主体、供热设备、控制器(含物联网模块)、烤房基础处理、编烟棚、低压线路和配套变压器等</t>
  </si>
  <si>
    <t>项目建成后产权移交村集体经济合作社，每个烤房可带动发展烟叶15－20亩，群众增收30余万元，每亩烟叶传统烧煤成本大概1000元，为群众减少400元烘烤成本，并提高烟叶烘烤品质，同时每座烤房可出租农户给村增收租金1000—1500元/年，另外可烘烤辣椒、艾叶等经济作物，增加集体经济收入。</t>
  </si>
  <si>
    <t>南村乡南村村道路硬化项目</t>
  </si>
  <si>
    <t>交通运输局、南村乡人民政府</t>
  </si>
  <si>
    <t>南村村</t>
  </si>
  <si>
    <t>G241移民桥至南村村1.448公里混凝土道路（C25），宽5米，厚18cm。</t>
  </si>
  <si>
    <t>进一步提升村客村貌，切实改善群众生活生产条件，方便群众出行</t>
  </si>
  <si>
    <t>陈村乡滹沱村六七组污水管网项目</t>
  </si>
  <si>
    <t>滹沱村</t>
  </si>
  <si>
    <t>购置DN300HDPE管道945米，购置塑料检测井51个，建20立方化粪池1座，30立方化粪池1座，50立方化粪池1座，拆除并恢复水泥路面300平方米。</t>
  </si>
  <si>
    <t>该项目建成后为滹沱村创建五星支部奠定基础，村内基础设施得到进一步完善</t>
  </si>
  <si>
    <t>洪阳镇北沟村污水管网项目</t>
  </si>
  <si>
    <t>农业农村局、洪阳镇人民政府</t>
  </si>
  <si>
    <t>洪阳镇</t>
  </si>
  <si>
    <t>购置DN300HDPE管道5339米，购置塑料检测井327座，建20立方化粪池1座，30立方化粪池1座，50立方化粪池1座，拆除并恢复水泥路面3580平方米。</t>
  </si>
  <si>
    <t>该项目建成后为五星支部创建奠定基础，村内基础设施得到进一步完善</t>
  </si>
  <si>
    <t>韩家坑村柴胡初加工及冷库建设项目</t>
  </si>
  <si>
    <t>农业农村局
坡头乡人民政府</t>
  </si>
  <si>
    <t>韩家坑村</t>
  </si>
  <si>
    <t>建设场房一座、300吨冷库一个，购买中药材切药机1台、锅炉1个、烤箱1台、传送带3条、筛选机、筛子2套、滚筛1台、风扇1台、磨刀机1台、选杆机1台、蒸锅2套及电力配套设施</t>
  </si>
  <si>
    <t>1.产出指标：数量指标-建设厂房1座，300吨冷库1个，中药材切药机1台，锅炉1个，烤箱1台，传送带3条，筛选机、筛子2套，滚筛1台，风扇1台，磨刀机1台，选杆机1台，蒸锅2套，变压器及配套设备1套；质量指标-项目完成合格率100%；时效指标-年度资金拨付率100%；年度建设项目开工率100%；年度建设任务完成率100%；成本指标-总造价130万元。2.效益指标：经济效益预计年收益率8%（其中4%现金支付给村集体；另4%由经营主体用于带动脱贫人口就业的工资，不足4%的部分以现金形式上交村集体，超出4%部分由经营主体承担），社会效益指标-受益人数455户1483人；可持续影响指标-工程使用年限≥10年。3.满意度指标：服务对象满意度指标-全部受益人口满意度100%。</t>
  </si>
  <si>
    <t>坡头乡茹窑村一组产业道路建设项目</t>
  </si>
  <si>
    <t>改建</t>
  </si>
  <si>
    <t>交通运输局、坡头乡人民政府</t>
  </si>
  <si>
    <t>茹窑村</t>
  </si>
  <si>
    <t>道路全长0.577公里,路基宽3.5米，路面宽2.5米，厚15厘米水泥混凝土路面。</t>
  </si>
  <si>
    <t>改善生产生活条件</t>
  </si>
  <si>
    <t>仁村乡南坻坞村贡米深加工项目</t>
  </si>
  <si>
    <t>农业农村局、仁村乡人民政府</t>
  </si>
  <si>
    <t>南坻坞村</t>
  </si>
  <si>
    <t>加工车间、包装车间、营销中心、碾米机一套、包装机一套、晾晒场硬化等。</t>
  </si>
  <si>
    <t>带动脱贫户和监测户扩大种植规模，增加家庭收入。南坻坞村集体经济年收入可达20—30万元。</t>
  </si>
  <si>
    <t>仁村乡红花窝村500亩柴胡种植基地项目</t>
  </si>
  <si>
    <t>农业农村局</t>
  </si>
  <si>
    <t>红花窝</t>
  </si>
  <si>
    <t>购买精播机6台，购买柴胡种子、化肥等</t>
  </si>
  <si>
    <t>将带动村级农业产业转型发展。每年可产出干柴胡80KG/每亩，按市场价50元/KG计算，毛收益4000元/亩，扣除生产成本后年净收益每亩可达2000余元，带动149户脱贫户发展产业。</t>
  </si>
  <si>
    <t>2023年仁村乡红花窝村饮水工程项目</t>
  </si>
  <si>
    <t>渑池县水利局、仁村乡人民政府</t>
  </si>
  <si>
    <t>红花窝村</t>
  </si>
  <si>
    <t>新建大口井1眼，200立方米蓄水池一座；铺设管道5309米；新建阀门井14座；安装水泵及远程控制系统各2台；新建泵房1座，配套控制柜2台，低压线路1080米，配消毒设施1台；修建临时道路2500米。</t>
  </si>
  <si>
    <t>可解决红花窝村搬迁安置点、红花窝新村、二组群众吃水问题。</t>
  </si>
  <si>
    <t>天池镇藕池智慧牛场项目</t>
  </si>
  <si>
    <t>农业农村局、天池镇人民政府</t>
  </si>
  <si>
    <t>藕池村</t>
  </si>
  <si>
    <t>（1）建设牛舍5200㎡；（2）建造青贮池1座、堆草场及饲料加工车间 ；（3）粪污处理设施一套。（4）管理房及辅助设施等（5）场区道路及其他配套设施等</t>
  </si>
  <si>
    <t>年实现利润56万元，经济效益可观，所得收益将用于全镇公益岗和村级巩固脱贫攻坚成果衔接乡村振兴</t>
  </si>
  <si>
    <t>渑池县天池镇西园污水管网项目</t>
  </si>
  <si>
    <t>西园村</t>
  </si>
  <si>
    <t>新建污水管网1306米，检查井、化粪池等</t>
  </si>
  <si>
    <t>可以增强升村级污水环保化处理能力，极大方便群众生产生活，极大提升群众居住品质；另一方面可以有效解决产业项目生产污水问题，促进项目高效运营，有效带动贫困群众增收和当地经济发展</t>
  </si>
  <si>
    <t>渑池县天池镇张吕污水管网项目</t>
  </si>
  <si>
    <t>张吕村</t>
  </si>
  <si>
    <t>新建污水管网1100米，检查井一个，化粪池2个等</t>
  </si>
  <si>
    <t>天池镇西园村、藕池安置点化粪池建设项目</t>
  </si>
  <si>
    <t>天池镇</t>
  </si>
  <si>
    <t>西园村新建50立方化粪池1个。藕池村新建20立方化粪池1个。</t>
  </si>
  <si>
    <t>可以增强村级污水处理环保能力，极大方便群众生产生活，极大提升群众嵟品质；另一方面可以解决产业项目生产污水问题，促进项目高效运营，有效带动贫困群众增收和妆地经济发展。</t>
  </si>
  <si>
    <t>渑池县易地扶贫搬迁安置点1.32MW新（扩）建光伏项目</t>
  </si>
  <si>
    <t>新（扩）建</t>
  </si>
  <si>
    <t>县搬迁办</t>
  </si>
  <si>
    <t>四龙庙、南庄、范洼、杜村沟、陈沟、西天池、杨河、康乐、红花窝、关底、英东等11个安置点屋顶和藕池安置点地面电站</t>
  </si>
  <si>
    <t>建设安置点屋顶光伏920KW，藕池地面光伏400KW</t>
  </si>
  <si>
    <t>年集体收入增加不低于50万元</t>
  </si>
  <si>
    <t>渑池县天池镇笃忠、藕池安置点污水管网改造项目</t>
  </si>
  <si>
    <t>县搬迁办、天池镇人民政府</t>
  </si>
  <si>
    <t>笃忠、藕池安置点</t>
  </si>
  <si>
    <t>笃忠安置点De300双壁波纹管45m；30m³化粪池\30m³污水处理设备一套、管理房一座、检查井一座、拆除恢复砼路面10米；藕池20m³化粪池\20m³污水处理设备一套管理房一座、集水坑及排污泵一套、检查井一座等</t>
  </si>
  <si>
    <t>人居环境得到进一步改善</t>
  </si>
  <si>
    <t>渑池县果园乡刘头安置点防护挡墙修复项目</t>
  </si>
  <si>
    <t>县搬迁办、果园乡人民政府</t>
  </si>
  <si>
    <t>刘头安置点</t>
  </si>
  <si>
    <t>修复浆砌片石挡墙80.6立方</t>
  </si>
  <si>
    <t>渑池县洪阳镇柳庄安置点护坡挡墙修复项目</t>
  </si>
  <si>
    <t>县搬迁办、洪阳镇人民政府</t>
  </si>
  <si>
    <t>柳庄安置点</t>
  </si>
  <si>
    <t>修复道路494平方，挖排水沟39.3米，修复挡土墙等工程</t>
  </si>
  <si>
    <t>陈村乡华辰社区排水管网改造项目</t>
  </si>
  <si>
    <t>县搬迁办、陈村乡人民政府</t>
  </si>
  <si>
    <t>南庄安置点</t>
  </si>
  <si>
    <t>新建排水管网621m；新建100方成品玻璃钢化粪池一座；新建排水沟830m等。</t>
  </si>
  <si>
    <t>仰韶镇崔门村产业片生产道路建设项目</t>
  </si>
  <si>
    <t>交通运输局、仰韶镇人民政府</t>
  </si>
  <si>
    <t>崔门村</t>
  </si>
  <si>
    <t>混凝土道路（c25），全长2.724公里，路面宽3米，厚15cm。</t>
  </si>
  <si>
    <t>改善出行条件</t>
  </si>
  <si>
    <t>2023年英豪镇玉兰智能育苗基地建设及推广种植项目</t>
  </si>
  <si>
    <t>农业农村局、英豪镇人民政府</t>
  </si>
  <si>
    <t>寺庄坪村</t>
  </si>
  <si>
    <t>新建智能育苗玻璃温室4000㎡，管理房、化验室等300㎡，场地硬化600㎡，推广种植玉兰50亩。</t>
  </si>
  <si>
    <t>项目建成后，每年可培育出新品种玉兰苗150万棵，每棵1.5元，年生产总值300万元，除去人工费、地租等费用，可实现纯利润120万元。</t>
  </si>
  <si>
    <t>2023年英豪镇西英豪村污水管网建设工程</t>
  </si>
  <si>
    <t>西英豪村</t>
  </si>
  <si>
    <t>修建管网2100米，配套入户管道1260米、污水井、湿地、化粪池等。</t>
  </si>
  <si>
    <t xml:space="preserve">项改善群众生产生活条件
</t>
  </si>
  <si>
    <t>英豪镇年处理10000吨秸秆炭化还田项目</t>
  </si>
  <si>
    <t>西曲村</t>
  </si>
  <si>
    <t>标准化秸秆炭化还田设备1套、小麦打捆设备3套、玉米打捆设备及牵引拖拉机3套、抓草机4台。</t>
  </si>
  <si>
    <t>项目建成投产后，每年可增加集体收入40余万元，农户粮食收益增加值300万。</t>
  </si>
  <si>
    <t>张村镇火焰南天竹高桥村培育基地项目</t>
  </si>
  <si>
    <t>农业农村局、张村镇人民政府</t>
  </si>
  <si>
    <t>高桥</t>
  </si>
  <si>
    <t>新建日光温室大棚2个及辅助设施</t>
  </si>
  <si>
    <t>增加村集体收入，增加群众务工收入</t>
  </si>
  <si>
    <t>渑池县张村镇利津村污水管网项目</t>
  </si>
  <si>
    <t>利津村</t>
  </si>
  <si>
    <t>600毫米主管*3000米；通往各户户厕支管500毫米*500米，污水井30
座；混凝土路面拆除、恢复2200平方米；污水处理池1个</t>
  </si>
  <si>
    <t>项目实施后，将极大的改善利津环境，将为群众创造一个清洁、优美、舒适的生活环境，惠及整村210户798人，极大提升群众的满意度和幸福感。</t>
  </si>
  <si>
    <t>国有渑池林场韶山林区改建项目</t>
  </si>
  <si>
    <t>自然资源局</t>
  </si>
  <si>
    <t>国有渑池林场</t>
  </si>
  <si>
    <t>房屋改建，挡土墙加固，林区内外道路硬化，水路、电路以及水泵更换，信息设备更新</t>
  </si>
  <si>
    <t>林区房屋、道路、水电设施达到安全生产指标，增强了安全生产保障。</t>
  </si>
  <si>
    <t>2023年陈村乡白浪村黄芩种植项目</t>
  </si>
  <si>
    <t xml:space="preserve">白浪村  </t>
  </si>
  <si>
    <t>流转土地150亩发展黄芩种植，购置所需种籽、化肥、农药。</t>
  </si>
  <si>
    <t>1.产出指标；数量指标-项目实施覆盖产业亩数150亩；质量指标-项目实施成活率100%；
时效指标-项目按时完成率100%；成本指标-总造价20万元；2.效益指标：经济效益指标-项目实施后扣除本金村级年增收保底2万元元；可持续效益指标-项目滚动发展年限5年；3.满意度指标：服务对象满意度指标-受益低收入户满意度98%。</t>
  </si>
  <si>
    <t>仁村乡雪白村产业发展项目</t>
  </si>
  <si>
    <t>雪白村</t>
  </si>
  <si>
    <t>辣椒种植50亩，菊花种植20亩，购买辣椒苗、菊花苗、化肥、农药、地膜及耕种等费用。</t>
  </si>
  <si>
    <t>1.产出指标：数量指标-项目实施覆盖产业亩数辣椒50亩，菊花20亩；质量指标-项目实施成活率95%以上；时效指标-项目按时完成率100%；成本指标-总造价20万元；2.效益指标：经济效益指标-项目实施后增加集体收入2万元左右。社会效益指标-带动45户脱贫户增收。3.满意度指标：服务对象满意度指标-受益低收入户满意度98%。</t>
  </si>
  <si>
    <t>天池镇石泉村红薯深加工项目</t>
  </si>
  <si>
    <t>石泉村</t>
  </si>
  <si>
    <t>建设内容：红薯加工设备一套、淀粉烘干设备、50t地磅、粉条切割及包装设备、长20米，宽15米场地硬化、彩钢棚、房屋修缮及配套设施等。</t>
  </si>
  <si>
    <t>1.产出指标；大型红薯打粉机日处理红薯30吨，出粉4.5吨左右；2.效益指标：红薯加工成粉后相对于单独卖红薯每斤增加收益0.1元，经济效益指标-项目实施后扣除本金村级年增收保底3.2万元元；可持续效益指标-项目滚动发展年限10年；3.满意度指标：服务对象满意度指标-受益低收入户满意度98%。</t>
  </si>
  <si>
    <t>段村乡中朝村产业发展项目</t>
  </si>
  <si>
    <t>中朝村</t>
  </si>
  <si>
    <t>发展种植40亩连翘，安装护网，购买地膜、化肥、农药等配套物资。</t>
  </si>
  <si>
    <t xml:space="preserve"> 1.产出指标：数量指标-项目实施覆盖产业亩数40亩；质量指标-项目实施成活率95%以上；时效指标-项目按时完成率100%；成本指标-总造价20万元；2.效益指标：经济效益指标-项目实施后扣除本金村级年增收保底2万元；可持续效益指标-项目实施后3年挂果，5年达到盛果期，可持续产生经济效益15年；
3.满意度指标：服务对象满意度指标-受益户满意度98%。</t>
  </si>
  <si>
    <t>段村乡赵沟村产业发展项目</t>
  </si>
  <si>
    <t>1.产出指标：数量指标-项目实施覆盖产业亩数40亩；质量指标-项目实施成活率95%以上；时效指标-项目按时完成率100%；成本指标-总造价20万元；2.效益指标：经济效益指标-项目实施后扣除本金村级年增收2万元左右；可持续效益指标-项目实施后3年挂果，5年达到盛果期，可持续产生经济效益15年；
3.满意度指标：服务对象满意度指标-受益户满意度98%。</t>
  </si>
  <si>
    <t>英豪镇周家山村产业发展项目</t>
  </si>
  <si>
    <t>周家山村</t>
  </si>
  <si>
    <t>建设储草池1个1000立方米，铺设DN25PE管300米,边坡出土垒砌70米。</t>
  </si>
  <si>
    <t>质量指标：验收合格率100%，设备质量合格率100%。项目完成及时性：及时。经济效益：预计年收益率≥8%，当年增加村集体经济收入≥1.6万元。可持续影响指标：预计受益年限5年。运营维护机制健全性：健全。资产管理规范性：规范。服务对象满意度指标：项目所在地农户满意度 ≥95%。</t>
  </si>
  <si>
    <t>英豪镇东七里村产业发展项目</t>
  </si>
  <si>
    <t>东七里村</t>
  </si>
  <si>
    <t>购置320亩集体种植种子、化肥、农药等</t>
  </si>
  <si>
    <t>质量指标：种植作物成活率95%， 购置品种准确率100%。项目完成及时性：及时。经济效益：预计年收益率≥8%，当年增加村集体经济收入≥1.6万元。服务对象满意度指标：项目所在地农户满意度 ≥95%。</t>
  </si>
  <si>
    <t>坡头乡2023年农村实用技术培训项目</t>
  </si>
  <si>
    <t>农业农村局、坡头乡人民政府</t>
  </si>
  <si>
    <t>坡头乡</t>
  </si>
  <si>
    <t>对花椒季节性修剪技术、辣椒栽植管理技术、柴胡栽植管理技术进行有针对性的培训，培训各类有产业发展需求的种植户1000人次，其中脱贫人口及监测户不少于500人次</t>
  </si>
  <si>
    <t>脱贫户及风险未消除监测户年均增长收益率达到10%，建档立卡贫困户培训覆盖率大于等于90%，培训指导服务涉及种植行政村覆盖率100%，贫困户满意率达到100%</t>
  </si>
  <si>
    <t>天池镇2023年农村实用技术培训</t>
  </si>
  <si>
    <t>辣椒育苗及中后期管理和红薯大田管理各三期，每班可以穿插土壤、化肥、农药及病虫害防治等知识点</t>
  </si>
  <si>
    <t>辣椒育苗及中后期管理三期，每期50人，红薯大田管理三期，每期50人，共培训6期300人。用科学理论武装群众，加强实践锻炼，提高技能，把脱贫户及种植大户培养成有文化、懂技术、会经营的新型农民。</t>
  </si>
  <si>
    <t>洪阳镇实用技术培训项目</t>
  </si>
  <si>
    <t>培训花椒、辣椒种植管理技术300人</t>
  </si>
  <si>
    <t>该项目计划培训300人，共办培训班2期，第一期为花椒、辣椒春季管理技术培训班，培训期为3天，共培训120人；第二期为花椒、辣椒栽培管理技术巩固提高培训班，培训期为4天，共培训180人。促使农户熟练掌握花椒管理技术及辣椒种植技术，普遍提高管理水平，实现利用技术增收致富。</t>
  </si>
  <si>
    <t>张村镇2023年乡村振兴农村实用技术培训</t>
  </si>
  <si>
    <t>张村镇</t>
  </si>
  <si>
    <t>辣椒移栽技术、生长期管理技术、病虫害及水肥管理、网络营销基础知识，计划培训300人次。</t>
  </si>
  <si>
    <t>培训300人次，脱贫户100人次</t>
  </si>
  <si>
    <t>英豪镇2023年农村实用技术培训</t>
  </si>
  <si>
    <t>英豪镇</t>
  </si>
  <si>
    <t>对全镇32个行政村的脱贫户及监测对象进行花椒、辣椒等实用技术培训，共计培训300人次，采取理论与实践相结合的方式进行培训。</t>
  </si>
  <si>
    <t>提高脱贫户及监测对象劳动力“两椒一药”种植技术，增强“两椒一药”的管理水平，实现“两椒一药”产品增产提质，增加脱贫户及监测对象收入</t>
  </si>
  <si>
    <t>段村乡2023年乡村振兴农村实用技术培训</t>
  </si>
  <si>
    <t>段村乡</t>
  </si>
  <si>
    <t>1、对花椒、连翘季节管理技术、病虫害及水肥管理等进行有针对性的培训，培训各类有产业发展需求的种植户200人次，其中脱贫人口不少于100人次。主办花椒、连翘栽培管理技术培训4个班。
2、计划在牛心柿种植面积较大的几个村开展柿树修剪、春季管理、施肥等技术培训，培训牛心柿生产管理人员200人次，主办牛心柿管理技术培训及网络营销基础共4个班。</t>
  </si>
  <si>
    <t>1、提升脱贫户、监测户种植花椒、连翘的技术；2、普及牛心柿树修剪、管理、施肥等技术知识，从而提高牛心柿产量。</t>
  </si>
  <si>
    <t>仁村乡2023年农村实用技术培训项目</t>
  </si>
  <si>
    <t>仁村乡</t>
  </si>
  <si>
    <t>对脱贫户、监测户中有劳动能力的人进行种植、劳务等技能培训。</t>
  </si>
  <si>
    <t>提升群众技能，带动群众产业发展</t>
  </si>
  <si>
    <t>陈村乡2023年农村实用技术培训</t>
  </si>
  <si>
    <t>陈村乡</t>
  </si>
  <si>
    <t>对全乡23个行政村的脱贫户及监测对象进行花椒、辣椒等实用技术培训，共计培训300人次，采取理论与实践相结合的方式进行培训。</t>
  </si>
  <si>
    <t>仰韶镇2023年农村实用技术培训项目</t>
  </si>
  <si>
    <t>农业农村局、仰韶镇人民政府</t>
  </si>
  <si>
    <t>仰韶镇</t>
  </si>
  <si>
    <t>围绕花椒栽植方法，苗木管理，土壤管理，病虫害防治，辣椒为主的经济作物栽植，田间管理，病虫害防治等技术开展两期培训，其中花椒培训一期，辣椒培训一期。</t>
  </si>
  <si>
    <t xml:space="preserve"> 项目的实施可覆盖劳动力约300人次（其中脱贫劳动力约150人次）。</t>
  </si>
  <si>
    <t>果园乡2023年农村实用技术培训项目</t>
  </si>
  <si>
    <t>农业农村局、南村乡人民政府</t>
  </si>
  <si>
    <t>对全乡35个行政村的脱贫户，监测户中有劳动能力的人进行花椒、辣椒等实用技术培训，共计培训400人次，采取理论与实践相结合的方式进行培训。</t>
  </si>
  <si>
    <t>农村实用技术培训以提高广大脱贫户的思想素质为重点，用科学理论武装群众，加强实践锻炼，提高知识，把脱贫户、监测户培养成有文化、懂技术、会经营的新型农民。</t>
  </si>
  <si>
    <t>南村乡2023年乡村振兴农村实用技术培训项目</t>
  </si>
  <si>
    <t>南村乡</t>
  </si>
  <si>
    <t>对花椒、连翘季节管理技术、病虫害及水肥管理等进行有针对性的培训，培训各类有产业发展需求的种植户320人次，其中脱贫人口不少于180人次。主办花椒、连翘栽培管理技术培训2个班。</t>
  </si>
  <si>
    <t>张村镇2023年农林产业种养殖补贴项目</t>
  </si>
  <si>
    <t>脱贫户及监测户发展辣椒289.85亩、红薯105.06亩、花生49.66亩、丹参27.6亩、板兰根9.9亩、柴胡7.5亩、连翘6.585亩、向日葵6.02亩、花椒1.2亩、西瓜3.1亩、芝麻1.6亩。</t>
  </si>
  <si>
    <t>通过项目的实施可直接扶持脱贫群众增产增收，预计每户增收800元以上。</t>
  </si>
  <si>
    <t>段村乡2023年农林产业种养殖补贴项目</t>
  </si>
  <si>
    <t>发展新品种辣椒294亩；花椒2亩；柴胡50.3亩；红薯82.7亩；连翘186.9亩；花生29.3亩；小米57.3亩，；西瓜7亩；黄芩4亩；板蓝根0.5亩。发展牛养殖5头。</t>
  </si>
  <si>
    <t>通过该项目的实施，可直接扶持脱贫户、监测户208户，每户预计户增收2000元左右。</t>
  </si>
  <si>
    <t>南村乡2023年农林产业种养殖补贴项目</t>
  </si>
  <si>
    <t>花椒47.9亩，辣椒16.9亩，新品种辣椒16.5亩，丹参5.5亩，柴胡47.3亩，板兰根7亩，冬凌草2.5亩，艾草16亩，黄岑4亩，白芍3亩，连翘156.2亩，红薯191.2亩，花生155.4亩，西瓜39.5亩，小米42.3亩，养牛7头。</t>
  </si>
  <si>
    <t>通过该项目的实施，可直接扶持脱贫户、监测户9个村318户1277人，预计户增收1000元以上</t>
  </si>
  <si>
    <t>洪阳镇2023年农林产业种养殖补贴项目</t>
  </si>
  <si>
    <t>辣椒650.9亩、花生298.6亩、红薯194.7亩、西瓜17.7亩、板蓝根4.3亩、柴胡18亩、连翘29.2亩。</t>
  </si>
  <si>
    <t>通过该项目的实施，可直接扶持脱贫户、监测户373户1192人</t>
  </si>
  <si>
    <t>2023年坡头乡农林产业种养殖补贴项目</t>
  </si>
  <si>
    <t>辣椒42.9亩，新品种辣椒422.89亩，柴胡792.63亩，丹参4亩，红薯89.9亩，板蓝根20.5亩，花椒23.7亩，连翘191.5亩，黄芩1亩。养殖牛9头。</t>
  </si>
  <si>
    <t>通过该项目的实施，可直接扶持脱贫户、监测户322户</t>
  </si>
  <si>
    <t>仁村乡2023年农林产业补贴项目</t>
  </si>
  <si>
    <t>黄岑0.5亩，连翘38.6亩，丹参7.5亩，花椒8亩，柴胡35.3亩。红薯99.35亩，辣椒319.38亩，谷子349.92亩，花生115.4亩，西瓜7.4亩，艾草1.5亩，板兰根42亩。</t>
  </si>
  <si>
    <t>可直接带动全乡378户脱贫户、监测户产业发展1024.85亩，户均增收1200元</t>
  </si>
  <si>
    <t>天池镇2023年农林产业种养殖补贴项目</t>
  </si>
  <si>
    <t>计划发展普通辣椒种植1197.21亩、新品种辣椒2257.4亩、花椒5亩、丹参160.88亩、柴胡98.39亩、板蓝根15.6亩、艾草1.3亩，黄芪7.2亩、金银花1亩、连翘12.6亩，西瓜153.7亩、花生1187.31亩，红薯1292.94亩、微耕机5台。</t>
  </si>
  <si>
    <t>可直接带动全镇29个行政村944户贫困户，实现增收230万元，户均增收2436元</t>
  </si>
  <si>
    <t>陈村乡2023年脱贫户、监测对象农林业种养殖补贴项目</t>
  </si>
  <si>
    <t>为陈村乡脱贫户、监测对象343户发放新增花椒、辣椒、牛、丹参等中药材进行到户补贴</t>
  </si>
  <si>
    <t>项目受益人口343户，新增花椒46.9亩，辣椒236亩，柴胡294亩，带动产值不低于2000万元</t>
  </si>
  <si>
    <t>陈村乡2023年脱贫户、监测对象农林业配套机械补贴项目</t>
  </si>
  <si>
    <t>为陈村乡脱贫户、监测对象48户发放新购微耕机、烘干机，按发票30%金额进行到户补贴</t>
  </si>
  <si>
    <t>项目受益人口48户，新购微耕机9台，烘干机39台</t>
  </si>
  <si>
    <t>2023年英豪镇脱贫户、监测对象种养殖财政补贴项目</t>
  </si>
  <si>
    <t>全镇32个行政村的脱贫户及监测对象发展农业产业种植1700余亩，养殖牛2头等。</t>
  </si>
  <si>
    <t>脱贫户、监测对象直接增加了家庭收入，实现增收90余万元，户均收益1400余元。</t>
  </si>
  <si>
    <t>果园乡2023年度农林产业种养殖补贴项目</t>
  </si>
  <si>
    <t>该项目涉及行政村35个，涉及种植脱贫户和监测户426户、养殖脱贫户和监测户5户。其中新品辣椒种植1545.06亩、老品种辣椒种植169.61亩、花椒种植40亩、丹参种植22.32亩、柴胡种植45.09亩、板蓝根种植15.73亩、艾草2亩、黄芪6亩、连翘12.36亩、西瓜4.62亩、花生种植179.37亩、红薯种植141.17亩；养殖牛：5户8头。</t>
  </si>
  <si>
    <t>该项目的实施预计可直接扶持脱贫户和监测户426户，效益显著，预计每户平均增收1500余元，是脱贫户和监测户增收的重要渠道。</t>
  </si>
  <si>
    <t>仰韶镇2023年农林产业种植项目</t>
  </si>
  <si>
    <t>发展辣椒13.8亩，板蓝根4.3亩，柴胡131.1亩，单生贵族辣椒357.45亩，谷子75.48亩，红薯56.7亩，花椒1.4亩，花生41.75亩，黄岑2.8亩，连翘13.4亩，丹参12.8亩，黄芪1.8亩，南瓜1亩，</t>
  </si>
  <si>
    <t>预计农户自营，带动产业713.78亩，户均增收3000元</t>
  </si>
  <si>
    <t>陈村乡柳雍村光伏发电项目</t>
  </si>
  <si>
    <t>陈村乡柳雍村</t>
  </si>
  <si>
    <t>新建100KV屋顶光伏发电项目一个，含变压器等配套设施</t>
  </si>
  <si>
    <t>该项目实施后，柳雍村集体经济进一步壮大，每年可纯收入5万元。</t>
  </si>
  <si>
    <t>天池镇朝阳村辣椒红薯育苗项目</t>
  </si>
  <si>
    <t>维修改建</t>
  </si>
  <si>
    <t>天池镇朝阳村</t>
  </si>
  <si>
    <t>固定资产：1、新建大棚4个及相关配套设施，一个约需11万元,约需共44万元。2、运营投入：优质种薯、辣椒籽、化肥等，每棚约需资金1.5万元，需资金6万元，项目资金合计50万元。</t>
  </si>
  <si>
    <t>项目建成后可带动10余人参与务工，并可以增加村集体经济收入3.5万元以上，收益可用于村公益建设、基础设施完善等，提升村容村貌，营造文明乡风。</t>
  </si>
  <si>
    <t>段村乡南岭村仰韶文化大研学项目</t>
  </si>
  <si>
    <t>段村乡南岭村</t>
  </si>
  <si>
    <t>一期新建固定资产研学体验厅、彩陶制作厂房一层600平方米，厂房基础设施地基、窑炉、水电管网配套。</t>
  </si>
  <si>
    <t>项目建成运营后主要收入为研学教育、陶瓷文创产品销售，预计村集体经济年收入增收2万元左右，可带动本村10余名群众参与务工，预计每人务工收入约5000余元，项目建成运营后可安排3-5名村民实现就业，每人每年增收12000元。</t>
  </si>
  <si>
    <t>果园乡毛沟村辣椒育苗项目</t>
  </si>
  <si>
    <t>果园乡毛沟村</t>
  </si>
  <si>
    <t>需采购棚膜、水泵等配套设施，对原有5个连体大棚进行修缮，提升育苗基地相关设施（增设防虫围网、安装卷膜器），铺设100米管道。</t>
  </si>
  <si>
    <t>项目建成后，每年将培育1000亩辣椒苗，方便周边李家、窑屋、西村等村群众使用，效益可观。可有效促进辣椒品种改良，扩大果园乡辣椒产业规模，实现辣椒产业全面发展。</t>
  </si>
  <si>
    <t>英豪镇周家山村林下养殖项目</t>
  </si>
  <si>
    <t>英豪镇周家山</t>
  </si>
  <si>
    <t>改建标准羊舍500平方，维修原有仓库100平方，场地硬化600平方，配套购置粉碎机、打捆机、拾草机、小型铲车、三轮车各1台，喷雾消毒设备、自动化监控设施各1套，新建排污池400平方，购买羔羊150只。</t>
  </si>
  <si>
    <t>项目建成后，每年以增加集体收入4万元左右。</t>
  </si>
  <si>
    <t>仰韶镇韶华村剁椒加工项目</t>
  </si>
  <si>
    <t>仰韶镇韶华村</t>
  </si>
  <si>
    <t>新建厂房535平方米</t>
  </si>
  <si>
    <t>项目建成后，每年增加集体收入4万元左右。</t>
  </si>
  <si>
    <t>张村镇利津村民俗文化旅游项目</t>
  </si>
  <si>
    <t>张村镇利津村</t>
  </si>
  <si>
    <t>购置各类厨具设施2套，购置餐饮设备20套，房屋设计及装修等。</t>
  </si>
  <si>
    <t>该项目采取党支部领办合作社模式，吸引村民入股，由合作社负责日常运营管理，收益实行专用账户管理。项目实施后，预计年收益可达4万元。</t>
  </si>
  <si>
    <t>洪阳镇上洪阳村小龙虾养殖项目</t>
  </si>
  <si>
    <t>洪阳镇上洪阳</t>
  </si>
  <si>
    <t>新建小龙虾养殖场地4000平方，修缮及功能提升村集体管理房5间，新建小龙虾养殖设施3套等。</t>
  </si>
  <si>
    <t>预期年净利润2万元，并带动周边群众务工，增加群众收入。</t>
  </si>
  <si>
    <t>坡头乡土岭村烟叶基地建设及配套设施项目</t>
  </si>
  <si>
    <t>坡头乡土岭村</t>
  </si>
  <si>
    <t>购置配套设施烟夹57套</t>
  </si>
  <si>
    <t>该项目建成后，可带动脱贫户参与合作社烟叶种植项目，增加收入。集体经济预期可达到年纯收入4.2万元。</t>
  </si>
  <si>
    <t>南村乡北仁村村花椒配套烘干项目</t>
  </si>
  <si>
    <t>南村乡北仁村村</t>
  </si>
  <si>
    <t>建300平方米烘干车间彩纲厂房，购买2.5吨空气能花椒烘干机4台，配套电路等建设</t>
  </si>
  <si>
    <t>预计带动附近10人以上劳动力就业，将解决群众花椒加工销售问题，还能带动附近劳动力务工就业，增加村集体经济收入。年加工花椒1000吨，村集体经济收益增加4万元。项目实施将带动提升南村乡花椒整体品质，提高销售价格，增加群众收入。</t>
  </si>
  <si>
    <t>2023年渑池县金融帮扶小额贷款贴息项目</t>
  </si>
  <si>
    <t>金融扶贫服务中心</t>
  </si>
  <si>
    <t>全县</t>
  </si>
  <si>
    <t>按照金融系统统计贷款余额4403户5835笔16614.21万元，给予脱贫户及监测对象户每户最高5万元享受市场报价利率（LPR）贴息。</t>
  </si>
  <si>
    <t>项目实施后，可使脱贫监测户增加收入2亿元，有效巩固脱贫攻坚成果。</t>
  </si>
  <si>
    <t>2023年易地扶贫搬迁融资资金县级利息</t>
  </si>
  <si>
    <t>用于2022年扶贫搬迁融资资金县级利息</t>
  </si>
  <si>
    <t>为需要易地扶贫搬迁的群众提供集中方便的住房及便捷的居住环境</t>
  </si>
  <si>
    <t>2023年省外就业补助项目</t>
  </si>
  <si>
    <t>人力资源和社会保障局</t>
  </si>
  <si>
    <t>省外就业且年收入达3万元以上的享受政策脱贫人口及“三类户”家庭成员办理省外就业一次性交通补助。</t>
  </si>
  <si>
    <t>为省外就业人员办理一次性交通补助，进一步促进脱贫户及“三类户”转移就业规模，确保稳定就业增收。</t>
  </si>
  <si>
    <t>渑池县短期技能培训补贴项目</t>
  </si>
  <si>
    <t>乡村振兴局</t>
  </si>
  <si>
    <t>预计短期技能培训补贴280人，人均2000元</t>
  </si>
  <si>
    <t>通过参加技能培训，提升农村劳动力技能水平，调动其就业创业积极性，提高就业质量和收入。</t>
  </si>
  <si>
    <t>2023年农村公益性岗位项目</t>
  </si>
  <si>
    <t>开发4689个农村公益性岗位，其中用于兜底安置就业困难的脱贫户2855个，村务员岗位1834个。</t>
  </si>
  <si>
    <t>开发农村公益性岗位4689个，兜底安置就业困难的脱贫劳动力实现就业增收</t>
  </si>
  <si>
    <t>2023年渑池县2022年秋季雨露计划职业教育补贴项目</t>
  </si>
  <si>
    <t>职业教育补贴500人，每人3000元。</t>
  </si>
  <si>
    <t>解决建档立卡脱贫户家庭学生500人上学的后顾之忧，提高脱贫户学生的学习，生活质量。</t>
  </si>
  <si>
    <t>2023年渑池县春季雨露计划职业教育补贴项目</t>
  </si>
  <si>
    <t>2023年渑池县巩固拓展脱贫攻坚成果和乡村振兴项目管理费</t>
  </si>
  <si>
    <t>项目前期设计、评审、招标、监理、验收、绩效管理与项目管理相关费用。</t>
  </si>
  <si>
    <t>解决实施项目管理费用，为项目建设创造良好环境。</t>
  </si>
  <si>
    <t>渑池县2021年财政专项扶贫发展项目情况统计表（第三批）</t>
  </si>
  <si>
    <t xml:space="preserve">                                                                                                                       统计时间：7月30日                                                                                                    </t>
  </si>
  <si>
    <t>颜色标识：</t>
  </si>
  <si>
    <t>培训类</t>
  </si>
  <si>
    <t>基础设施类</t>
  </si>
  <si>
    <t>产业类</t>
  </si>
  <si>
    <t>完工项目时间</t>
  </si>
  <si>
    <t>统计时间：11月12日</t>
  </si>
  <si>
    <t>资金来源</t>
  </si>
  <si>
    <t>建设进度</t>
  </si>
  <si>
    <t>招投标</t>
  </si>
  <si>
    <t>财政评审</t>
  </si>
  <si>
    <t>采购公告</t>
  </si>
  <si>
    <t>支付进度</t>
  </si>
  <si>
    <t>说明</t>
  </si>
  <si>
    <t>县级</t>
  </si>
  <si>
    <t>未开工</t>
  </si>
  <si>
    <t>开工</t>
  </si>
  <si>
    <t>开工时间</t>
  </si>
  <si>
    <t>完工</t>
  </si>
  <si>
    <t>需招标</t>
  </si>
  <si>
    <t>不需招标</t>
  </si>
  <si>
    <t>已发公告</t>
  </si>
  <si>
    <t>已完成招标</t>
  </si>
  <si>
    <t>已签订合同</t>
  </si>
  <si>
    <t>不需评审</t>
  </si>
  <si>
    <t>需评审</t>
  </si>
  <si>
    <t>完成评审</t>
  </si>
  <si>
    <t>是否需要采购公告</t>
  </si>
  <si>
    <t>公告时间</t>
  </si>
  <si>
    <t>已公告</t>
  </si>
  <si>
    <t>财政资金</t>
  </si>
  <si>
    <t>下达资金</t>
  </si>
  <si>
    <t>中标价</t>
  </si>
  <si>
    <t>支出额度</t>
  </si>
  <si>
    <t>合   计</t>
  </si>
  <si>
    <t>天池镇南昌村羊肚菌种植基地项目</t>
  </si>
  <si>
    <t>√</t>
  </si>
  <si>
    <t>是</t>
  </si>
  <si>
    <t>已开工</t>
  </si>
  <si>
    <t>产业</t>
  </si>
  <si>
    <t>天池镇石泉村生
产路硬化项目</t>
  </si>
  <si>
    <t>基础</t>
  </si>
  <si>
    <t>天池镇藕池村二、三组生产生活道路建设项目</t>
  </si>
  <si>
    <t>改善</t>
  </si>
  <si>
    <t>果园乡拉丝蛋白及素肉发展设备采购项目</t>
  </si>
  <si>
    <t>等待签合同</t>
  </si>
  <si>
    <t>果园乡刘头村赵家坡组产业道路硬化项目</t>
  </si>
  <si>
    <t>张村镇漏泉村韩国蜜梨种植园配套设施项目</t>
  </si>
  <si>
    <t>否</t>
  </si>
  <si>
    <t>坡头乡岭南村产业发展道路</t>
  </si>
  <si>
    <t>10月13日废标，10月25日开标</t>
  </si>
  <si>
    <t>英豪镇西曲村产业道路硬化项目</t>
  </si>
  <si>
    <t>英豪镇水源村王坡岭组道路硬化</t>
  </si>
  <si>
    <t>英豪镇寺庄村农业农村发展道路项目</t>
  </si>
  <si>
    <t>英豪镇辣椒无菌车间生产线项目</t>
  </si>
  <si>
    <t>洪阳镇柳庄村道路硬化项目</t>
  </si>
  <si>
    <t>洪阳镇吴庄村道路硬化项目</t>
  </si>
  <si>
    <t>陈村乡陈村村道路硬化项目</t>
  </si>
  <si>
    <t>陈村乡后河村道路硬化项目</t>
  </si>
  <si>
    <t>陈村乡范洼村通组道路硬化项目</t>
  </si>
  <si>
    <t>陈村乡贯沟村安全饮水用电配套设施项目</t>
  </si>
  <si>
    <t>仁村乡发科岭村产业基础设施配套道路项目</t>
  </si>
  <si>
    <t>仁村乡杨河村入户道路硬化项目</t>
  </si>
  <si>
    <t>仰韶镇仰韶村“田园仰韶”三村联建乡村振兴污水管网配套设施项目</t>
  </si>
  <si>
    <t>段村乡林场村道路修建项目</t>
  </si>
  <si>
    <t>渑池县重点非贫困村（第二批）农村饮水安全巩固提升工程</t>
  </si>
  <si>
    <t>渑池县天池镇西天池安置点80KW分布式光伏扶贫发电项目</t>
  </si>
  <si>
    <t>渑池县天池镇陈沟安置点80KW分布式光伏扶贫发电项目</t>
  </si>
  <si>
    <t>渑池县天池镇杜村沟安置点110KW分布式光伏扶贫发电项目</t>
  </si>
  <si>
    <t>张村镇康乐安置点辣椒种植产业配套加工项目</t>
  </si>
  <si>
    <t>渑池县陈村乡五爱安置点60KW分布式光伏扶贫发电项目</t>
  </si>
  <si>
    <t>渑池县陈村乡苜蓿安置点60KW分布式光伏扶贫发电项目</t>
  </si>
  <si>
    <t>渑池县英豪镇王都安置点60KW分布式光伏扶贫发电项目</t>
  </si>
  <si>
    <t>渑池县仁村乡杨河安置点120KW分布式光伏扶贫发电项目</t>
  </si>
  <si>
    <t>渑池县城关镇同康苑安置点120KW分布式光伏扶贫发电项目</t>
  </si>
  <si>
    <t>渑池县果园乡窑屋安置点60KW分布式光伏扶贫发电项目</t>
  </si>
  <si>
    <t xml:space="preserve">  注：1.此表为日报表，每日下午3点前报；2.资金来源、建设进度、招投标和财政评审在对应列中打“√”即可；合计栏填相应数量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</si>
</sst>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0.00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b/>
      <sz val="20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color theme="1"/>
      <name val="仿宋"/>
      <charset val="134"/>
    </font>
    <font>
      <b/>
      <sz val="11"/>
      <name val="仿宋"/>
      <charset val="134"/>
    </font>
    <font>
      <sz val="11"/>
      <name val="仿宋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9" tint="-0.2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8" borderId="15" applyNumberFormat="0" applyAlignment="0" applyProtection="0">
      <alignment vertical="center"/>
    </xf>
    <xf numFmtId="0" fontId="25" fillId="9" borderId="16" applyNumberFormat="0" applyAlignment="0" applyProtection="0">
      <alignment vertical="center"/>
    </xf>
    <xf numFmtId="0" fontId="26" fillId="9" borderId="15" applyNumberFormat="0" applyAlignment="0" applyProtection="0">
      <alignment vertical="center"/>
    </xf>
    <xf numFmtId="0" fontId="27" fillId="10" borderId="17" applyNumberFormat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15" fillId="0" borderId="0"/>
    <xf numFmtId="0" fontId="0" fillId="0" borderId="0">
      <alignment vertical="center"/>
    </xf>
    <xf numFmtId="0" fontId="15" fillId="0" borderId="0"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4" fillId="4" borderId="0" xfId="0" applyFont="1" applyFill="1" applyAlignment="1">
      <alignment vertical="center"/>
    </xf>
    <xf numFmtId="0" fontId="4" fillId="5" borderId="0" xfId="0" applyFont="1" applyFill="1" applyAlignment="1">
      <alignment horizontal="center" vertical="center"/>
    </xf>
    <xf numFmtId="0" fontId="4" fillId="2" borderId="0" xfId="0" applyNumberFormat="1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58" fontId="6" fillId="0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58" fontId="6" fillId="5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58" fontId="7" fillId="0" borderId="2" xfId="0" applyNumberFormat="1" applyFont="1" applyFill="1" applyBorder="1" applyAlignment="1">
      <alignment horizontal="center" vertical="center" wrapText="1"/>
    </xf>
    <xf numFmtId="0" fontId="6" fillId="4" borderId="2" xfId="0" applyNumberFormat="1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NumberFormat="1" applyAlignment="1">
      <alignment horizontal="left" vertical="center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Fill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left" vertical="center"/>
    </xf>
    <xf numFmtId="0" fontId="3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10" fillId="0" borderId="0" xfId="0" applyFont="1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6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177" fontId="14" fillId="0" borderId="2" xfId="0" applyNumberFormat="1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177" fontId="15" fillId="0" borderId="2" xfId="0" applyNumberFormat="1" applyFont="1" applyFill="1" applyBorder="1" applyAlignment="1">
      <alignment horizontal="center" vertical="center"/>
    </xf>
    <xf numFmtId="177" fontId="15" fillId="0" borderId="2" xfId="0" applyNumberFormat="1" applyFont="1" applyFill="1" applyBorder="1" applyAlignment="1">
      <alignment horizontal="center" vertical="center" wrapText="1"/>
    </xf>
    <xf numFmtId="0" fontId="14" fillId="0" borderId="2" xfId="52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3" xfId="50"/>
    <cellStyle name="常规_Sheet1" xfId="51"/>
    <cellStyle name="常规 2" xfId="52"/>
    <cellStyle name="常规 4" xfId="53"/>
    <cellStyle name="常规 5" xfId="54"/>
    <cellStyle name="常规 10 2 2 2" xfId="55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8"/>
  <sheetViews>
    <sheetView tabSelected="1" workbookViewId="0">
      <pane ySplit="3" topLeftCell="A4" activePane="bottomLeft" state="frozen"/>
      <selection/>
      <selection pane="bottomLeft" activeCell="G6" sqref="G6"/>
    </sheetView>
  </sheetViews>
  <sheetFormatPr defaultColWidth="9" defaultRowHeight="13.5"/>
  <cols>
    <col min="1" max="1" width="18.875" style="55" customWidth="1"/>
    <col min="2" max="3" width="30.875" style="56" customWidth="1"/>
    <col min="4" max="12" width="18.875" style="55" customWidth="1"/>
    <col min="13" max="16384" width="9" style="49"/>
  </cols>
  <sheetData>
    <row r="1" s="48" customFormat="1" ht="51" customHeight="1" spans="1:12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</row>
    <row r="2" s="48" customFormat="1" ht="28" customHeight="1" spans="1:12">
      <c r="A2" s="58" t="s">
        <v>1</v>
      </c>
      <c r="B2" s="58" t="s">
        <v>2</v>
      </c>
      <c r="C2" s="58" t="s">
        <v>3</v>
      </c>
      <c r="D2" s="58" t="s">
        <v>4</v>
      </c>
      <c r="E2" s="58" t="s">
        <v>5</v>
      </c>
      <c r="F2" s="58" t="s">
        <v>6</v>
      </c>
      <c r="G2" s="58" t="s">
        <v>7</v>
      </c>
      <c r="H2" s="59" t="s">
        <v>8</v>
      </c>
      <c r="I2" s="63"/>
      <c r="J2" s="63"/>
      <c r="K2" s="63"/>
      <c r="L2" s="64"/>
    </row>
    <row r="3" s="49" customFormat="1" ht="29" customHeight="1" spans="1:12">
      <c r="A3" s="60"/>
      <c r="B3" s="60"/>
      <c r="C3" s="60"/>
      <c r="D3" s="60"/>
      <c r="E3" s="60"/>
      <c r="F3" s="60"/>
      <c r="G3" s="60"/>
      <c r="H3" s="58" t="s">
        <v>9</v>
      </c>
      <c r="I3" s="58" t="s">
        <v>10</v>
      </c>
      <c r="J3" s="58" t="s">
        <v>11</v>
      </c>
      <c r="K3" s="58" t="s">
        <v>12</v>
      </c>
      <c r="L3" s="58" t="s">
        <v>13</v>
      </c>
    </row>
    <row r="4" s="50" customFormat="1" ht="40" customHeight="1" spans="1:12">
      <c r="A4" s="61">
        <v>1</v>
      </c>
      <c r="B4" s="61" t="s">
        <v>14</v>
      </c>
      <c r="C4" s="61" t="s">
        <v>15</v>
      </c>
      <c r="D4" s="61" t="s">
        <v>16</v>
      </c>
      <c r="E4" s="61" t="s">
        <v>17</v>
      </c>
      <c r="F4" s="61" t="s">
        <v>18</v>
      </c>
      <c r="G4" s="61" t="s">
        <v>19</v>
      </c>
      <c r="H4" s="61">
        <v>103.1</v>
      </c>
      <c r="I4" s="61">
        <v>103.1</v>
      </c>
      <c r="J4" s="61">
        <v>0</v>
      </c>
      <c r="K4" s="61">
        <v>0</v>
      </c>
      <c r="L4" s="61">
        <v>0</v>
      </c>
    </row>
    <row r="5" s="50" customFormat="1" ht="57" customHeight="1" spans="1:12">
      <c r="A5" s="61">
        <v>2</v>
      </c>
      <c r="B5" s="61" t="s">
        <v>20</v>
      </c>
      <c r="C5" s="61" t="s">
        <v>15</v>
      </c>
      <c r="D5" s="61" t="s">
        <v>21</v>
      </c>
      <c r="E5" s="61" t="s">
        <v>22</v>
      </c>
      <c r="F5" s="61" t="s">
        <v>23</v>
      </c>
      <c r="G5" s="61" t="s">
        <v>24</v>
      </c>
      <c r="H5" s="61">
        <v>30</v>
      </c>
      <c r="I5" s="61">
        <v>30</v>
      </c>
      <c r="J5" s="61">
        <v>0</v>
      </c>
      <c r="K5" s="61">
        <v>0</v>
      </c>
      <c r="L5" s="61">
        <v>0</v>
      </c>
    </row>
    <row r="6" s="50" customFormat="1" ht="60" customHeight="1" spans="1:12">
      <c r="A6" s="61">
        <v>3</v>
      </c>
      <c r="B6" s="61" t="s">
        <v>25</v>
      </c>
      <c r="C6" s="61" t="s">
        <v>15</v>
      </c>
      <c r="D6" s="61" t="s">
        <v>26</v>
      </c>
      <c r="E6" s="61" t="s">
        <v>27</v>
      </c>
      <c r="F6" s="61" t="s">
        <v>28</v>
      </c>
      <c r="G6" s="61" t="s">
        <v>29</v>
      </c>
      <c r="H6" s="61">
        <v>82.29</v>
      </c>
      <c r="I6" s="61">
        <v>0</v>
      </c>
      <c r="J6" s="61">
        <v>0</v>
      </c>
      <c r="K6" s="61">
        <v>0</v>
      </c>
      <c r="L6" s="61">
        <v>82.29</v>
      </c>
    </row>
    <row r="7" s="50" customFormat="1" ht="40" customHeight="1" spans="1:12">
      <c r="A7" s="61">
        <v>4</v>
      </c>
      <c r="B7" s="61" t="s">
        <v>30</v>
      </c>
      <c r="C7" s="61" t="s">
        <v>15</v>
      </c>
      <c r="D7" s="61" t="s">
        <v>31</v>
      </c>
      <c r="E7" s="61" t="s">
        <v>32</v>
      </c>
      <c r="F7" s="61" t="s">
        <v>33</v>
      </c>
      <c r="G7" s="61" t="s">
        <v>34</v>
      </c>
      <c r="H7" s="61">
        <v>279.63</v>
      </c>
      <c r="I7" s="61">
        <v>279.63</v>
      </c>
      <c r="J7" s="61">
        <v>0</v>
      </c>
      <c r="K7" s="61">
        <v>0</v>
      </c>
      <c r="L7" s="61">
        <v>0</v>
      </c>
    </row>
    <row r="8" s="51" customFormat="1" ht="54" customHeight="1" spans="1:12">
      <c r="A8" s="61">
        <v>5</v>
      </c>
      <c r="B8" s="61" t="s">
        <v>35</v>
      </c>
      <c r="C8" s="61" t="s">
        <v>36</v>
      </c>
      <c r="D8" s="61" t="s">
        <v>31</v>
      </c>
      <c r="E8" s="61" t="s">
        <v>37</v>
      </c>
      <c r="F8" s="61" t="s">
        <v>38</v>
      </c>
      <c r="G8" s="61" t="s">
        <v>39</v>
      </c>
      <c r="H8" s="61">
        <v>190</v>
      </c>
      <c r="I8" s="61">
        <v>29.4</v>
      </c>
      <c r="J8" s="61">
        <v>111.27</v>
      </c>
      <c r="K8" s="61">
        <v>0</v>
      </c>
      <c r="L8" s="61">
        <v>49.33</v>
      </c>
    </row>
    <row r="9" s="51" customFormat="1" ht="54" customHeight="1" spans="1:12">
      <c r="A9" s="61">
        <v>6</v>
      </c>
      <c r="B9" s="61" t="s">
        <v>40</v>
      </c>
      <c r="C9" s="61" t="s">
        <v>15</v>
      </c>
      <c r="D9" s="61" t="s">
        <v>31</v>
      </c>
      <c r="E9" s="61" t="s">
        <v>41</v>
      </c>
      <c r="F9" s="61" t="s">
        <v>42</v>
      </c>
      <c r="G9" s="61" t="s">
        <v>43</v>
      </c>
      <c r="H9" s="61">
        <v>209.6</v>
      </c>
      <c r="I9" s="61">
        <v>209.6</v>
      </c>
      <c r="J9" s="61">
        <v>0</v>
      </c>
      <c r="K9" s="61">
        <v>0</v>
      </c>
      <c r="L9" s="61">
        <v>0</v>
      </c>
    </row>
    <row r="10" s="51" customFormat="1" ht="41" customHeight="1" spans="1:12">
      <c r="A10" s="61">
        <v>7</v>
      </c>
      <c r="B10" s="61" t="s">
        <v>44</v>
      </c>
      <c r="C10" s="61" t="s">
        <v>15</v>
      </c>
      <c r="D10" s="61" t="s">
        <v>45</v>
      </c>
      <c r="E10" s="61" t="s">
        <v>46</v>
      </c>
      <c r="F10" s="61" t="s">
        <v>47</v>
      </c>
      <c r="G10" s="61" t="s">
        <v>48</v>
      </c>
      <c r="H10" s="61">
        <v>512</v>
      </c>
      <c r="I10" s="61">
        <v>512</v>
      </c>
      <c r="J10" s="61">
        <v>0</v>
      </c>
      <c r="K10" s="61">
        <v>0</v>
      </c>
      <c r="L10" s="61">
        <v>0</v>
      </c>
    </row>
    <row r="11" s="51" customFormat="1" ht="64" customHeight="1" spans="1:12">
      <c r="A11" s="61">
        <v>8</v>
      </c>
      <c r="B11" s="61" t="s">
        <v>49</v>
      </c>
      <c r="C11" s="61" t="s">
        <v>15</v>
      </c>
      <c r="D11" s="61" t="s">
        <v>45</v>
      </c>
      <c r="E11" s="61" t="s">
        <v>46</v>
      </c>
      <c r="F11" s="61" t="s">
        <v>50</v>
      </c>
      <c r="G11" s="61" t="s">
        <v>51</v>
      </c>
      <c r="H11" s="62">
        <v>408.98</v>
      </c>
      <c r="I11" s="65"/>
      <c r="J11" s="65"/>
      <c r="K11" s="65"/>
      <c r="L11" s="65">
        <v>408.98</v>
      </c>
    </row>
    <row r="12" s="51" customFormat="1" ht="52" customHeight="1" spans="1:12">
      <c r="A12" s="61">
        <v>9</v>
      </c>
      <c r="B12" s="61" t="s">
        <v>52</v>
      </c>
      <c r="C12" s="61" t="s">
        <v>15</v>
      </c>
      <c r="D12" s="61" t="s">
        <v>45</v>
      </c>
      <c r="E12" s="61" t="s">
        <v>46</v>
      </c>
      <c r="F12" s="61" t="s">
        <v>53</v>
      </c>
      <c r="G12" s="61" t="s">
        <v>54</v>
      </c>
      <c r="H12" s="62">
        <v>812</v>
      </c>
      <c r="I12" s="65"/>
      <c r="J12" s="65"/>
      <c r="K12" s="65">
        <v>812</v>
      </c>
      <c r="L12" s="65"/>
    </row>
    <row r="13" s="51" customFormat="1" ht="52" customHeight="1" spans="1:12">
      <c r="A13" s="61">
        <v>10</v>
      </c>
      <c r="B13" s="61" t="s">
        <v>55</v>
      </c>
      <c r="C13" s="61" t="s">
        <v>15</v>
      </c>
      <c r="D13" s="61" t="s">
        <v>56</v>
      </c>
      <c r="E13" s="61" t="s">
        <v>57</v>
      </c>
      <c r="F13" s="61" t="s">
        <v>58</v>
      </c>
      <c r="G13" s="61" t="s">
        <v>59</v>
      </c>
      <c r="H13" s="61">
        <v>130.4</v>
      </c>
      <c r="I13" s="61">
        <v>0</v>
      </c>
      <c r="J13" s="61">
        <v>0</v>
      </c>
      <c r="K13" s="61">
        <v>0</v>
      </c>
      <c r="L13" s="61">
        <v>130.4</v>
      </c>
    </row>
    <row r="14" s="51" customFormat="1" ht="39" customHeight="1" spans="1:12">
      <c r="A14" s="61">
        <v>11</v>
      </c>
      <c r="B14" s="61" t="s">
        <v>60</v>
      </c>
      <c r="C14" s="61" t="s">
        <v>15</v>
      </c>
      <c r="D14" s="61" t="s">
        <v>61</v>
      </c>
      <c r="E14" s="61" t="s">
        <v>62</v>
      </c>
      <c r="F14" s="61" t="s">
        <v>63</v>
      </c>
      <c r="G14" s="61" t="s">
        <v>64</v>
      </c>
      <c r="H14" s="61">
        <v>1267.1</v>
      </c>
      <c r="I14" s="61">
        <v>1267.1</v>
      </c>
      <c r="J14" s="61">
        <v>0</v>
      </c>
      <c r="K14" s="61">
        <v>0</v>
      </c>
      <c r="L14" s="61">
        <v>0</v>
      </c>
    </row>
    <row r="15" s="51" customFormat="1" ht="48" customHeight="1" spans="1:12">
      <c r="A15" s="61">
        <v>12</v>
      </c>
      <c r="B15" s="61" t="s">
        <v>65</v>
      </c>
      <c r="C15" s="61" t="s">
        <v>15</v>
      </c>
      <c r="D15" s="61" t="s">
        <v>16</v>
      </c>
      <c r="E15" s="61" t="s">
        <v>66</v>
      </c>
      <c r="F15" s="61" t="s">
        <v>67</v>
      </c>
      <c r="G15" s="61" t="s">
        <v>68</v>
      </c>
      <c r="H15" s="62">
        <v>276</v>
      </c>
      <c r="I15" s="65"/>
      <c r="J15" s="65"/>
      <c r="K15" s="65"/>
      <c r="L15" s="65">
        <v>276</v>
      </c>
    </row>
    <row r="16" s="51" customFormat="1" ht="39" customHeight="1" spans="1:12">
      <c r="A16" s="61">
        <v>13</v>
      </c>
      <c r="B16" s="61" t="s">
        <v>69</v>
      </c>
      <c r="C16" s="61" t="s">
        <v>15</v>
      </c>
      <c r="D16" s="61" t="s">
        <v>70</v>
      </c>
      <c r="E16" s="61" t="s">
        <v>71</v>
      </c>
      <c r="F16" s="61" t="s">
        <v>72</v>
      </c>
      <c r="G16" s="61" t="s">
        <v>73</v>
      </c>
      <c r="H16" s="61">
        <v>113.5</v>
      </c>
      <c r="I16" s="61">
        <v>0</v>
      </c>
      <c r="J16" s="61">
        <v>0</v>
      </c>
      <c r="K16" s="61">
        <v>0</v>
      </c>
      <c r="L16" s="61">
        <v>113.5</v>
      </c>
    </row>
    <row r="17" s="52" customFormat="1" ht="39" customHeight="1" spans="1:12">
      <c r="A17" s="61">
        <v>14</v>
      </c>
      <c r="B17" s="61" t="s">
        <v>74</v>
      </c>
      <c r="C17" s="61" t="s">
        <v>15</v>
      </c>
      <c r="D17" s="61" t="s">
        <v>21</v>
      </c>
      <c r="E17" s="61" t="s">
        <v>75</v>
      </c>
      <c r="F17" s="61" t="s">
        <v>76</v>
      </c>
      <c r="G17" s="61" t="s">
        <v>77</v>
      </c>
      <c r="H17" s="61">
        <v>50</v>
      </c>
      <c r="I17" s="61">
        <v>0</v>
      </c>
      <c r="J17" s="61">
        <v>0</v>
      </c>
      <c r="K17" s="61">
        <v>0</v>
      </c>
      <c r="L17" s="61">
        <v>50</v>
      </c>
    </row>
    <row r="18" s="51" customFormat="1" ht="48" customHeight="1" spans="1:12">
      <c r="A18" s="61">
        <v>15</v>
      </c>
      <c r="B18" s="61" t="s">
        <v>78</v>
      </c>
      <c r="C18" s="61" t="s">
        <v>15</v>
      </c>
      <c r="D18" s="61" t="s">
        <v>79</v>
      </c>
      <c r="E18" s="61" t="s">
        <v>80</v>
      </c>
      <c r="F18" s="61" t="s">
        <v>81</v>
      </c>
      <c r="G18" s="61" t="s">
        <v>82</v>
      </c>
      <c r="H18" s="61">
        <v>352</v>
      </c>
      <c r="I18" s="61">
        <v>0</v>
      </c>
      <c r="J18" s="61">
        <v>0</v>
      </c>
      <c r="K18" s="61">
        <v>0</v>
      </c>
      <c r="L18" s="61">
        <v>352</v>
      </c>
    </row>
    <row r="19" s="51" customFormat="1" ht="92" customHeight="1" spans="1:12">
      <c r="A19" s="61">
        <v>16</v>
      </c>
      <c r="B19" s="61" t="s">
        <v>83</v>
      </c>
      <c r="C19" s="61" t="s">
        <v>15</v>
      </c>
      <c r="D19" s="61" t="s">
        <v>84</v>
      </c>
      <c r="E19" s="61" t="s">
        <v>85</v>
      </c>
      <c r="F19" s="61" t="s">
        <v>86</v>
      </c>
      <c r="G19" s="61" t="s">
        <v>87</v>
      </c>
      <c r="H19" s="61">
        <v>130</v>
      </c>
      <c r="I19" s="61">
        <v>0</v>
      </c>
      <c r="J19" s="61">
        <v>0</v>
      </c>
      <c r="K19" s="61">
        <v>0</v>
      </c>
      <c r="L19" s="61">
        <v>130</v>
      </c>
    </row>
    <row r="20" s="51" customFormat="1" ht="60" customHeight="1" spans="1:12">
      <c r="A20" s="61">
        <v>17</v>
      </c>
      <c r="B20" s="61" t="s">
        <v>88</v>
      </c>
      <c r="C20" s="61" t="s">
        <v>89</v>
      </c>
      <c r="D20" s="61" t="s">
        <v>90</v>
      </c>
      <c r="E20" s="61" t="s">
        <v>91</v>
      </c>
      <c r="F20" s="61" t="s">
        <v>92</v>
      </c>
      <c r="G20" s="61" t="s">
        <v>93</v>
      </c>
      <c r="H20" s="61">
        <v>25.59</v>
      </c>
      <c r="I20" s="61">
        <v>0</v>
      </c>
      <c r="J20" s="61">
        <v>0</v>
      </c>
      <c r="K20" s="61">
        <v>0</v>
      </c>
      <c r="L20" s="61">
        <v>25.59</v>
      </c>
    </row>
    <row r="21" s="51" customFormat="1" ht="58" customHeight="1" spans="1:12">
      <c r="A21" s="61">
        <v>18</v>
      </c>
      <c r="B21" s="61" t="s">
        <v>94</v>
      </c>
      <c r="C21" s="61" t="s">
        <v>15</v>
      </c>
      <c r="D21" s="61" t="s">
        <v>95</v>
      </c>
      <c r="E21" s="61" t="s">
        <v>96</v>
      </c>
      <c r="F21" s="61" t="s">
        <v>97</v>
      </c>
      <c r="G21" s="61" t="s">
        <v>98</v>
      </c>
      <c r="H21" s="61">
        <v>426</v>
      </c>
      <c r="I21" s="61">
        <v>426</v>
      </c>
      <c r="J21" s="61">
        <v>0</v>
      </c>
      <c r="K21" s="61">
        <v>0</v>
      </c>
      <c r="L21" s="61">
        <v>0</v>
      </c>
    </row>
    <row r="22" s="53" customFormat="1" ht="59" customHeight="1" spans="1:12">
      <c r="A22" s="61">
        <v>19</v>
      </c>
      <c r="B22" s="61" t="s">
        <v>99</v>
      </c>
      <c r="C22" s="61" t="s">
        <v>15</v>
      </c>
      <c r="D22" s="61" t="s">
        <v>100</v>
      </c>
      <c r="E22" s="61" t="s">
        <v>101</v>
      </c>
      <c r="F22" s="61" t="s">
        <v>102</v>
      </c>
      <c r="G22" s="61" t="s">
        <v>103</v>
      </c>
      <c r="H22" s="61">
        <v>21</v>
      </c>
      <c r="I22" s="61">
        <v>0</v>
      </c>
      <c r="J22" s="61">
        <v>0</v>
      </c>
      <c r="K22" s="61">
        <v>0</v>
      </c>
      <c r="L22" s="61">
        <v>21</v>
      </c>
    </row>
    <row r="23" s="53" customFormat="1" ht="63" customHeight="1" spans="1:12">
      <c r="A23" s="61">
        <v>20</v>
      </c>
      <c r="B23" s="61" t="s">
        <v>104</v>
      </c>
      <c r="C23" s="61" t="s">
        <v>15</v>
      </c>
      <c r="D23" s="61" t="s">
        <v>105</v>
      </c>
      <c r="E23" s="61" t="s">
        <v>106</v>
      </c>
      <c r="F23" s="61" t="s">
        <v>107</v>
      </c>
      <c r="G23" s="61" t="s">
        <v>108</v>
      </c>
      <c r="H23" s="61">
        <v>132.34</v>
      </c>
      <c r="I23" s="61">
        <v>0</v>
      </c>
      <c r="J23" s="61">
        <v>0</v>
      </c>
      <c r="K23" s="61">
        <v>0</v>
      </c>
      <c r="L23" s="61">
        <v>132.34</v>
      </c>
    </row>
    <row r="24" s="53" customFormat="1" ht="45" customHeight="1" spans="1:12">
      <c r="A24" s="61">
        <v>21</v>
      </c>
      <c r="B24" s="61" t="s">
        <v>109</v>
      </c>
      <c r="C24" s="61" t="s">
        <v>15</v>
      </c>
      <c r="D24" s="61" t="s">
        <v>110</v>
      </c>
      <c r="E24" s="61" t="s">
        <v>111</v>
      </c>
      <c r="F24" s="61" t="s">
        <v>112</v>
      </c>
      <c r="G24" s="61" t="s">
        <v>113</v>
      </c>
      <c r="H24" s="61">
        <v>702.95</v>
      </c>
      <c r="I24" s="61">
        <v>702.95</v>
      </c>
      <c r="J24" s="61">
        <v>0</v>
      </c>
      <c r="K24" s="61">
        <v>0</v>
      </c>
      <c r="L24" s="61">
        <v>0</v>
      </c>
    </row>
    <row r="25" s="54" customFormat="1" ht="65" customHeight="1" spans="1:12">
      <c r="A25" s="61">
        <v>22</v>
      </c>
      <c r="B25" s="61" t="s">
        <v>114</v>
      </c>
      <c r="C25" s="61" t="s">
        <v>15</v>
      </c>
      <c r="D25" s="61" t="s">
        <v>110</v>
      </c>
      <c r="E25" s="61" t="s">
        <v>115</v>
      </c>
      <c r="F25" s="61" t="s">
        <v>116</v>
      </c>
      <c r="G25" s="61" t="s">
        <v>117</v>
      </c>
      <c r="H25" s="61">
        <v>191.47</v>
      </c>
      <c r="I25" s="61">
        <v>191.47</v>
      </c>
      <c r="J25" s="61">
        <v>0</v>
      </c>
      <c r="K25" s="61">
        <v>0</v>
      </c>
      <c r="L25" s="61">
        <v>0</v>
      </c>
    </row>
    <row r="26" s="53" customFormat="1" ht="39" customHeight="1" spans="1:12">
      <c r="A26" s="61">
        <v>23</v>
      </c>
      <c r="B26" s="61" t="s">
        <v>118</v>
      </c>
      <c r="C26" s="61" t="s">
        <v>15</v>
      </c>
      <c r="D26" s="61" t="s">
        <v>110</v>
      </c>
      <c r="E26" s="61" t="s">
        <v>119</v>
      </c>
      <c r="F26" s="61" t="s">
        <v>120</v>
      </c>
      <c r="G26" s="61" t="s">
        <v>117</v>
      </c>
      <c r="H26" s="61">
        <v>181.24</v>
      </c>
      <c r="I26" s="61">
        <v>181.24</v>
      </c>
      <c r="J26" s="61">
        <v>0</v>
      </c>
      <c r="K26" s="61">
        <v>0</v>
      </c>
      <c r="L26" s="61">
        <v>0</v>
      </c>
    </row>
    <row r="27" s="53" customFormat="1" ht="49" customHeight="1" spans="1:12">
      <c r="A27" s="61">
        <v>24</v>
      </c>
      <c r="B27" s="61" t="s">
        <v>121</v>
      </c>
      <c r="C27" s="61" t="s">
        <v>15</v>
      </c>
      <c r="D27" s="61" t="s">
        <v>110</v>
      </c>
      <c r="E27" s="61" t="s">
        <v>122</v>
      </c>
      <c r="F27" s="61" t="s">
        <v>123</v>
      </c>
      <c r="G27" s="61" t="s">
        <v>124</v>
      </c>
      <c r="H27" s="61">
        <v>7.5</v>
      </c>
      <c r="I27" s="61">
        <v>0</v>
      </c>
      <c r="J27" s="61">
        <v>0</v>
      </c>
      <c r="K27" s="61">
        <v>0</v>
      </c>
      <c r="L27" s="61">
        <v>7.5</v>
      </c>
    </row>
    <row r="28" s="53" customFormat="1" ht="49" customHeight="1" spans="1:12">
      <c r="A28" s="61">
        <v>25</v>
      </c>
      <c r="B28" s="61" t="s">
        <v>125</v>
      </c>
      <c r="C28" s="61" t="s">
        <v>126</v>
      </c>
      <c r="D28" s="61" t="s">
        <v>127</v>
      </c>
      <c r="E28" s="61" t="s">
        <v>128</v>
      </c>
      <c r="F28" s="61" t="s">
        <v>129</v>
      </c>
      <c r="G28" s="61" t="s">
        <v>130</v>
      </c>
      <c r="H28" s="61">
        <v>541.2</v>
      </c>
      <c r="I28" s="61">
        <v>541.2</v>
      </c>
      <c r="J28" s="61">
        <v>0</v>
      </c>
      <c r="K28" s="61">
        <v>0</v>
      </c>
      <c r="L28" s="61">
        <v>0</v>
      </c>
    </row>
    <row r="29" s="53" customFormat="1" ht="54" customHeight="1" spans="1:12">
      <c r="A29" s="61">
        <v>26</v>
      </c>
      <c r="B29" s="61" t="s">
        <v>131</v>
      </c>
      <c r="C29" s="61" t="s">
        <v>15</v>
      </c>
      <c r="D29" s="61" t="s">
        <v>132</v>
      </c>
      <c r="E29" s="61" t="s">
        <v>133</v>
      </c>
      <c r="F29" s="61" t="s">
        <v>134</v>
      </c>
      <c r="G29" s="61" t="s">
        <v>135</v>
      </c>
      <c r="H29" s="61">
        <v>85</v>
      </c>
      <c r="I29" s="61">
        <v>85</v>
      </c>
      <c r="J29" s="61">
        <v>0</v>
      </c>
      <c r="K29" s="61">
        <v>0</v>
      </c>
      <c r="L29" s="61">
        <v>0</v>
      </c>
    </row>
    <row r="30" s="51" customFormat="1" ht="39" customHeight="1" spans="1:12">
      <c r="A30" s="61">
        <v>27</v>
      </c>
      <c r="B30" s="61" t="s">
        <v>136</v>
      </c>
      <c r="C30" s="61" t="s">
        <v>15</v>
      </c>
      <c r="D30" s="61" t="s">
        <v>137</v>
      </c>
      <c r="E30" s="61" t="s">
        <v>138</v>
      </c>
      <c r="F30" s="61" t="s">
        <v>139</v>
      </c>
      <c r="G30" s="61" t="s">
        <v>135</v>
      </c>
      <c r="H30" s="61">
        <v>4.5</v>
      </c>
      <c r="I30" s="61">
        <v>0</v>
      </c>
      <c r="J30" s="61">
        <v>4.5</v>
      </c>
      <c r="K30" s="61">
        <v>0</v>
      </c>
      <c r="L30" s="61">
        <v>0</v>
      </c>
    </row>
    <row r="31" s="51" customFormat="1" ht="39" customHeight="1" spans="1:12">
      <c r="A31" s="61">
        <v>28</v>
      </c>
      <c r="B31" s="61" t="s">
        <v>140</v>
      </c>
      <c r="C31" s="61" t="s">
        <v>15</v>
      </c>
      <c r="D31" s="61" t="s">
        <v>141</v>
      </c>
      <c r="E31" s="61" t="s">
        <v>142</v>
      </c>
      <c r="F31" s="61" t="s">
        <v>143</v>
      </c>
      <c r="G31" s="61" t="s">
        <v>135</v>
      </c>
      <c r="H31" s="61">
        <v>26.23</v>
      </c>
      <c r="I31" s="61">
        <v>0</v>
      </c>
      <c r="J31" s="61">
        <v>26.23</v>
      </c>
      <c r="K31" s="61">
        <v>0</v>
      </c>
      <c r="L31" s="61">
        <v>0</v>
      </c>
    </row>
    <row r="32" s="51" customFormat="1" ht="54" spans="1:12">
      <c r="A32" s="61">
        <v>29</v>
      </c>
      <c r="B32" s="61" t="s">
        <v>144</v>
      </c>
      <c r="C32" s="61" t="s">
        <v>15</v>
      </c>
      <c r="D32" s="61" t="s">
        <v>145</v>
      </c>
      <c r="E32" s="61" t="s">
        <v>146</v>
      </c>
      <c r="F32" s="61" t="s">
        <v>147</v>
      </c>
      <c r="G32" s="61" t="s">
        <v>135</v>
      </c>
      <c r="H32" s="61">
        <v>170</v>
      </c>
      <c r="I32" s="61">
        <v>57.38</v>
      </c>
      <c r="J32" s="61">
        <v>112.62</v>
      </c>
      <c r="K32" s="61">
        <v>0</v>
      </c>
      <c r="L32" s="61">
        <v>0</v>
      </c>
    </row>
    <row r="33" s="51" customFormat="1" ht="47" customHeight="1" spans="1:12">
      <c r="A33" s="61">
        <v>30</v>
      </c>
      <c r="B33" s="61" t="s">
        <v>148</v>
      </c>
      <c r="C33" s="61" t="s">
        <v>89</v>
      </c>
      <c r="D33" s="61" t="s">
        <v>149</v>
      </c>
      <c r="E33" s="61" t="s">
        <v>150</v>
      </c>
      <c r="F33" s="61" t="s">
        <v>151</v>
      </c>
      <c r="G33" s="61" t="s">
        <v>152</v>
      </c>
      <c r="H33" s="61">
        <v>149.62</v>
      </c>
      <c r="I33" s="61">
        <v>0</v>
      </c>
      <c r="J33" s="61">
        <v>0</v>
      </c>
      <c r="K33" s="61">
        <v>0</v>
      </c>
      <c r="L33" s="61">
        <v>149.62</v>
      </c>
    </row>
    <row r="34" s="51" customFormat="1" ht="108" spans="1:12">
      <c r="A34" s="61">
        <v>31</v>
      </c>
      <c r="B34" s="61" t="s">
        <v>153</v>
      </c>
      <c r="C34" s="61" t="s">
        <v>15</v>
      </c>
      <c r="D34" s="61" t="s">
        <v>154</v>
      </c>
      <c r="E34" s="61" t="s">
        <v>155</v>
      </c>
      <c r="F34" s="61" t="s">
        <v>156</v>
      </c>
      <c r="G34" s="61" t="s">
        <v>157</v>
      </c>
      <c r="H34" s="61">
        <v>586.25</v>
      </c>
      <c r="I34" s="61">
        <v>55.87</v>
      </c>
      <c r="J34" s="61">
        <v>530.38</v>
      </c>
      <c r="K34" s="61">
        <v>0</v>
      </c>
      <c r="L34" s="61">
        <v>0</v>
      </c>
    </row>
    <row r="35" s="51" customFormat="1" ht="54" spans="1:12">
      <c r="A35" s="61">
        <v>32</v>
      </c>
      <c r="B35" s="61" t="s">
        <v>158</v>
      </c>
      <c r="C35" s="61" t="s">
        <v>15</v>
      </c>
      <c r="D35" s="61" t="s">
        <v>154</v>
      </c>
      <c r="E35" s="61" t="s">
        <v>159</v>
      </c>
      <c r="F35" s="61" t="s">
        <v>160</v>
      </c>
      <c r="G35" s="61" t="s">
        <v>161</v>
      </c>
      <c r="H35" s="61">
        <v>334.32</v>
      </c>
      <c r="I35" s="61">
        <v>334.32</v>
      </c>
      <c r="J35" s="61">
        <v>0</v>
      </c>
      <c r="K35" s="61">
        <v>0</v>
      </c>
      <c r="L35" s="61">
        <v>0</v>
      </c>
    </row>
    <row r="36" s="51" customFormat="1" ht="67.5" spans="1:12">
      <c r="A36" s="61">
        <v>33</v>
      </c>
      <c r="B36" s="61" t="s">
        <v>162</v>
      </c>
      <c r="C36" s="61" t="s">
        <v>15</v>
      </c>
      <c r="D36" s="61" t="s">
        <v>154</v>
      </c>
      <c r="E36" s="61" t="s">
        <v>163</v>
      </c>
      <c r="F36" s="61" t="s">
        <v>164</v>
      </c>
      <c r="G36" s="61" t="s">
        <v>165</v>
      </c>
      <c r="H36" s="61">
        <v>596.2</v>
      </c>
      <c r="I36" s="61">
        <v>0</v>
      </c>
      <c r="J36" s="61">
        <v>0</v>
      </c>
      <c r="K36" s="61">
        <v>180</v>
      </c>
      <c r="L36" s="61">
        <v>416.2</v>
      </c>
    </row>
    <row r="37" s="51" customFormat="1" ht="27" spans="1:12">
      <c r="A37" s="61">
        <v>34</v>
      </c>
      <c r="B37" s="61" t="s">
        <v>166</v>
      </c>
      <c r="C37" s="61" t="s">
        <v>15</v>
      </c>
      <c r="D37" s="61" t="s">
        <v>167</v>
      </c>
      <c r="E37" s="61" t="s">
        <v>168</v>
      </c>
      <c r="F37" s="61" t="s">
        <v>169</v>
      </c>
      <c r="G37" s="61" t="s">
        <v>170</v>
      </c>
      <c r="H37" s="62">
        <v>268.74</v>
      </c>
      <c r="I37" s="66">
        <v>268.74</v>
      </c>
      <c r="J37" s="66"/>
      <c r="K37" s="62"/>
      <c r="L37" s="62"/>
    </row>
    <row r="38" s="51" customFormat="1" ht="108" spans="1:12">
      <c r="A38" s="61">
        <v>35</v>
      </c>
      <c r="B38" s="61" t="s">
        <v>171</v>
      </c>
      <c r="C38" s="61" t="s">
        <v>15</v>
      </c>
      <c r="D38" s="61" t="s">
        <v>167</v>
      </c>
      <c r="E38" s="61" t="s">
        <v>172</v>
      </c>
      <c r="F38" s="61" t="s">
        <v>173</v>
      </c>
      <c r="G38" s="61" t="s">
        <v>174</v>
      </c>
      <c r="H38" s="61">
        <v>135</v>
      </c>
      <c r="I38" s="61">
        <v>135</v>
      </c>
      <c r="J38" s="61">
        <v>0</v>
      </c>
      <c r="K38" s="61">
        <v>0</v>
      </c>
      <c r="L38" s="61">
        <v>0</v>
      </c>
    </row>
    <row r="39" s="51" customFormat="1" ht="67.5" spans="1:12">
      <c r="A39" s="61">
        <v>36</v>
      </c>
      <c r="B39" s="61" t="s">
        <v>175</v>
      </c>
      <c r="C39" s="61" t="s">
        <v>89</v>
      </c>
      <c r="D39" s="61" t="s">
        <v>176</v>
      </c>
      <c r="E39" s="61" t="s">
        <v>177</v>
      </c>
      <c r="F39" s="61" t="s">
        <v>178</v>
      </c>
      <c r="G39" s="61" t="s">
        <v>179</v>
      </c>
      <c r="H39" s="61">
        <v>54</v>
      </c>
      <c r="I39" s="61">
        <v>54</v>
      </c>
      <c r="J39" s="61">
        <v>0</v>
      </c>
      <c r="K39" s="61">
        <v>0</v>
      </c>
      <c r="L39" s="61">
        <v>0</v>
      </c>
    </row>
    <row r="40" s="51" customFormat="1" ht="243" spans="1:12">
      <c r="A40" s="61">
        <v>37</v>
      </c>
      <c r="B40" s="61" t="s">
        <v>180</v>
      </c>
      <c r="C40" s="61" t="s">
        <v>15</v>
      </c>
      <c r="D40" s="61" t="s">
        <v>16</v>
      </c>
      <c r="E40" s="61" t="s">
        <v>181</v>
      </c>
      <c r="F40" s="61" t="s">
        <v>182</v>
      </c>
      <c r="G40" s="61" t="s">
        <v>183</v>
      </c>
      <c r="H40" s="61">
        <v>20</v>
      </c>
      <c r="I40" s="61">
        <v>0</v>
      </c>
      <c r="J40" s="61">
        <v>0</v>
      </c>
      <c r="K40" s="61">
        <v>20</v>
      </c>
      <c r="L40" s="61">
        <v>0</v>
      </c>
    </row>
    <row r="41" ht="229.5" spans="1:12">
      <c r="A41" s="61">
        <v>38</v>
      </c>
      <c r="B41" s="61" t="s">
        <v>184</v>
      </c>
      <c r="C41" s="61" t="s">
        <v>15</v>
      </c>
      <c r="D41" s="61" t="s">
        <v>95</v>
      </c>
      <c r="E41" s="61" t="s">
        <v>185</v>
      </c>
      <c r="F41" s="61" t="s">
        <v>186</v>
      </c>
      <c r="G41" s="61" t="s">
        <v>187</v>
      </c>
      <c r="H41" s="61">
        <v>20</v>
      </c>
      <c r="I41" s="61">
        <v>0</v>
      </c>
      <c r="J41" s="61">
        <v>0</v>
      </c>
      <c r="K41" s="61">
        <v>20</v>
      </c>
      <c r="L41" s="61">
        <v>0</v>
      </c>
    </row>
    <row r="42" ht="216" spans="1:12">
      <c r="A42" s="61">
        <v>39</v>
      </c>
      <c r="B42" s="61" t="s">
        <v>188</v>
      </c>
      <c r="C42" s="61" t="s">
        <v>15</v>
      </c>
      <c r="D42" s="61" t="s">
        <v>110</v>
      </c>
      <c r="E42" s="61" t="s">
        <v>189</v>
      </c>
      <c r="F42" s="61" t="s">
        <v>190</v>
      </c>
      <c r="G42" s="61" t="s">
        <v>191</v>
      </c>
      <c r="H42" s="61">
        <v>40</v>
      </c>
      <c r="I42" s="61">
        <v>0</v>
      </c>
      <c r="J42" s="61">
        <v>0</v>
      </c>
      <c r="K42" s="61">
        <v>40</v>
      </c>
      <c r="L42" s="61">
        <v>0</v>
      </c>
    </row>
    <row r="43" ht="256.5" spans="1:12">
      <c r="A43" s="61">
        <v>40</v>
      </c>
      <c r="B43" s="61" t="s">
        <v>192</v>
      </c>
      <c r="C43" s="61" t="s">
        <v>15</v>
      </c>
      <c r="D43" s="61" t="s">
        <v>31</v>
      </c>
      <c r="E43" s="61" t="s">
        <v>193</v>
      </c>
      <c r="F43" s="61" t="s">
        <v>194</v>
      </c>
      <c r="G43" s="61" t="s">
        <v>195</v>
      </c>
      <c r="H43" s="61">
        <v>20</v>
      </c>
      <c r="I43" s="61">
        <v>0</v>
      </c>
      <c r="J43" s="61">
        <v>0</v>
      </c>
      <c r="K43" s="61">
        <v>20</v>
      </c>
      <c r="L43" s="61">
        <v>0</v>
      </c>
    </row>
    <row r="44" ht="256.5" spans="1:12">
      <c r="A44" s="61">
        <v>41</v>
      </c>
      <c r="B44" s="61" t="s">
        <v>196</v>
      </c>
      <c r="C44" s="61" t="s">
        <v>15</v>
      </c>
      <c r="D44" s="61" t="s">
        <v>31</v>
      </c>
      <c r="E44" s="61" t="s">
        <v>41</v>
      </c>
      <c r="F44" s="61" t="s">
        <v>194</v>
      </c>
      <c r="G44" s="61" t="s">
        <v>197</v>
      </c>
      <c r="H44" s="61">
        <v>20</v>
      </c>
      <c r="I44" s="61">
        <v>0</v>
      </c>
      <c r="J44" s="61">
        <v>0</v>
      </c>
      <c r="K44" s="61">
        <v>20</v>
      </c>
      <c r="L44" s="61">
        <v>0</v>
      </c>
    </row>
    <row r="45" ht="202.5" spans="1:12">
      <c r="A45" s="61">
        <v>42</v>
      </c>
      <c r="B45" s="61" t="s">
        <v>198</v>
      </c>
      <c r="C45" s="61" t="s">
        <v>15</v>
      </c>
      <c r="D45" s="61" t="s">
        <v>154</v>
      </c>
      <c r="E45" s="61" t="s">
        <v>199</v>
      </c>
      <c r="F45" s="61" t="s">
        <v>200</v>
      </c>
      <c r="G45" s="61" t="s">
        <v>201</v>
      </c>
      <c r="H45" s="61">
        <v>20</v>
      </c>
      <c r="I45" s="61">
        <v>0</v>
      </c>
      <c r="J45" s="61">
        <v>0</v>
      </c>
      <c r="K45" s="61">
        <v>20</v>
      </c>
      <c r="L45" s="61">
        <v>0</v>
      </c>
    </row>
    <row r="46" ht="148.5" spans="1:12">
      <c r="A46" s="61">
        <v>43</v>
      </c>
      <c r="B46" s="61" t="s">
        <v>202</v>
      </c>
      <c r="C46" s="61" t="s">
        <v>15</v>
      </c>
      <c r="D46" s="61" t="s">
        <v>154</v>
      </c>
      <c r="E46" s="61" t="s">
        <v>203</v>
      </c>
      <c r="F46" s="61" t="s">
        <v>204</v>
      </c>
      <c r="G46" s="61" t="s">
        <v>205</v>
      </c>
      <c r="H46" s="61">
        <v>20</v>
      </c>
      <c r="I46" s="61">
        <v>0</v>
      </c>
      <c r="J46" s="61">
        <v>0</v>
      </c>
      <c r="K46" s="61">
        <v>20</v>
      </c>
      <c r="L46" s="61">
        <v>0</v>
      </c>
    </row>
    <row r="47" ht="121.5" spans="1:12">
      <c r="A47" s="61">
        <v>44</v>
      </c>
      <c r="B47" s="61" t="s">
        <v>206</v>
      </c>
      <c r="C47" s="61" t="s">
        <v>15</v>
      </c>
      <c r="D47" s="61" t="s">
        <v>207</v>
      </c>
      <c r="E47" s="61" t="s">
        <v>208</v>
      </c>
      <c r="F47" s="61" t="s">
        <v>209</v>
      </c>
      <c r="G47" s="61" t="s">
        <v>210</v>
      </c>
      <c r="H47" s="61">
        <v>10</v>
      </c>
      <c r="I47" s="61">
        <v>0</v>
      </c>
      <c r="J47" s="61">
        <v>0</v>
      </c>
      <c r="K47" s="61">
        <v>0</v>
      </c>
      <c r="L47" s="61">
        <v>10</v>
      </c>
    </row>
    <row r="48" ht="148.5" spans="1:12">
      <c r="A48" s="61">
        <v>45</v>
      </c>
      <c r="B48" s="61" t="s">
        <v>211</v>
      </c>
      <c r="C48" s="61" t="s">
        <v>15</v>
      </c>
      <c r="D48" s="61" t="s">
        <v>110</v>
      </c>
      <c r="E48" s="61" t="s">
        <v>122</v>
      </c>
      <c r="F48" s="61" t="s">
        <v>212</v>
      </c>
      <c r="G48" s="61" t="s">
        <v>213</v>
      </c>
      <c r="H48" s="61">
        <v>9.9</v>
      </c>
      <c r="I48" s="61">
        <v>0</v>
      </c>
      <c r="J48" s="61">
        <v>0</v>
      </c>
      <c r="K48" s="61">
        <v>0</v>
      </c>
      <c r="L48" s="61">
        <v>9.9</v>
      </c>
    </row>
    <row r="49" ht="202.5" spans="1:12">
      <c r="A49" s="61">
        <v>46</v>
      </c>
      <c r="B49" s="61" t="s">
        <v>214</v>
      </c>
      <c r="C49" s="61" t="s">
        <v>15</v>
      </c>
      <c r="D49" s="61" t="s">
        <v>79</v>
      </c>
      <c r="E49" s="61" t="s">
        <v>80</v>
      </c>
      <c r="F49" s="61" t="s">
        <v>215</v>
      </c>
      <c r="G49" s="61" t="s">
        <v>216</v>
      </c>
      <c r="H49" s="61">
        <v>8</v>
      </c>
      <c r="I49" s="61">
        <v>0</v>
      </c>
      <c r="J49" s="61">
        <v>0</v>
      </c>
      <c r="K49" s="61">
        <v>0</v>
      </c>
      <c r="L49" s="61">
        <v>8</v>
      </c>
    </row>
    <row r="50" ht="67.5" spans="1:12">
      <c r="A50" s="61">
        <v>47</v>
      </c>
      <c r="B50" s="61" t="s">
        <v>217</v>
      </c>
      <c r="C50" s="61" t="s">
        <v>15</v>
      </c>
      <c r="D50" s="61" t="s">
        <v>167</v>
      </c>
      <c r="E50" s="61" t="s">
        <v>218</v>
      </c>
      <c r="F50" s="61" t="s">
        <v>219</v>
      </c>
      <c r="G50" s="61" t="s">
        <v>220</v>
      </c>
      <c r="H50" s="61">
        <v>5.8</v>
      </c>
      <c r="I50" s="61">
        <v>0</v>
      </c>
      <c r="J50" s="61">
        <v>0</v>
      </c>
      <c r="K50" s="61">
        <v>0</v>
      </c>
      <c r="L50" s="61">
        <v>5.8</v>
      </c>
    </row>
    <row r="51" ht="108" spans="1:12">
      <c r="A51" s="61">
        <v>48</v>
      </c>
      <c r="B51" s="61" t="s">
        <v>221</v>
      </c>
      <c r="C51" s="61" t="s">
        <v>15</v>
      </c>
      <c r="D51" s="61" t="s">
        <v>154</v>
      </c>
      <c r="E51" s="61" t="s">
        <v>222</v>
      </c>
      <c r="F51" s="61" t="s">
        <v>223</v>
      </c>
      <c r="G51" s="61" t="s">
        <v>224</v>
      </c>
      <c r="H51" s="61">
        <v>8.5</v>
      </c>
      <c r="I51" s="61">
        <v>0</v>
      </c>
      <c r="J51" s="61">
        <v>0</v>
      </c>
      <c r="K51" s="61">
        <v>0</v>
      </c>
      <c r="L51" s="61">
        <v>8.5</v>
      </c>
    </row>
    <row r="52" ht="256.5" spans="1:12">
      <c r="A52" s="61">
        <v>49</v>
      </c>
      <c r="B52" s="61" t="s">
        <v>225</v>
      </c>
      <c r="C52" s="61" t="s">
        <v>15</v>
      </c>
      <c r="D52" s="61" t="s">
        <v>31</v>
      </c>
      <c r="E52" s="61" t="s">
        <v>226</v>
      </c>
      <c r="F52" s="61" t="s">
        <v>227</v>
      </c>
      <c r="G52" s="61" t="s">
        <v>228</v>
      </c>
      <c r="H52" s="61">
        <v>9.6</v>
      </c>
      <c r="I52" s="61">
        <v>0</v>
      </c>
      <c r="J52" s="61">
        <v>0</v>
      </c>
      <c r="K52" s="61">
        <v>0</v>
      </c>
      <c r="L52" s="61">
        <v>9.6</v>
      </c>
    </row>
    <row r="53" ht="54" spans="1:12">
      <c r="A53" s="61">
        <v>50</v>
      </c>
      <c r="B53" s="61" t="s">
        <v>229</v>
      </c>
      <c r="C53" s="61" t="s">
        <v>15</v>
      </c>
      <c r="D53" s="61" t="s">
        <v>95</v>
      </c>
      <c r="E53" s="61" t="s">
        <v>230</v>
      </c>
      <c r="F53" s="61" t="s">
        <v>231</v>
      </c>
      <c r="G53" s="61" t="s">
        <v>232</v>
      </c>
      <c r="H53" s="61">
        <v>7.2</v>
      </c>
      <c r="I53" s="61">
        <v>0</v>
      </c>
      <c r="J53" s="61">
        <v>0</v>
      </c>
      <c r="K53" s="61">
        <v>0</v>
      </c>
      <c r="L53" s="61">
        <v>7.2</v>
      </c>
    </row>
    <row r="54" ht="108" spans="1:12">
      <c r="A54" s="61">
        <v>51</v>
      </c>
      <c r="B54" s="61" t="s">
        <v>233</v>
      </c>
      <c r="C54" s="61" t="s">
        <v>15</v>
      </c>
      <c r="D54" s="61" t="s">
        <v>21</v>
      </c>
      <c r="E54" s="61" t="s">
        <v>234</v>
      </c>
      <c r="F54" s="61" t="s">
        <v>235</v>
      </c>
      <c r="G54" s="61" t="s">
        <v>224</v>
      </c>
      <c r="H54" s="61">
        <v>9.9</v>
      </c>
      <c r="I54" s="61">
        <v>0</v>
      </c>
      <c r="J54" s="61">
        <v>0</v>
      </c>
      <c r="K54" s="61">
        <v>0</v>
      </c>
      <c r="L54" s="61">
        <v>9.9</v>
      </c>
    </row>
    <row r="55" ht="121.5" spans="1:12">
      <c r="A55" s="61">
        <v>52</v>
      </c>
      <c r="B55" s="61" t="s">
        <v>236</v>
      </c>
      <c r="C55" s="61" t="s">
        <v>15</v>
      </c>
      <c r="D55" s="61" t="s">
        <v>237</v>
      </c>
      <c r="E55" s="61" t="s">
        <v>238</v>
      </c>
      <c r="F55" s="61" t="s">
        <v>239</v>
      </c>
      <c r="G55" s="61" t="s">
        <v>240</v>
      </c>
      <c r="H55" s="61">
        <v>5</v>
      </c>
      <c r="I55" s="61">
        <v>0</v>
      </c>
      <c r="J55" s="61">
        <v>0</v>
      </c>
      <c r="K55" s="61">
        <v>0</v>
      </c>
      <c r="L55" s="61">
        <v>5</v>
      </c>
    </row>
    <row r="56" ht="121.5" spans="1:12">
      <c r="A56" s="61">
        <v>53</v>
      </c>
      <c r="B56" s="61" t="s">
        <v>241</v>
      </c>
      <c r="C56" s="61" t="s">
        <v>15</v>
      </c>
      <c r="D56" s="61" t="s">
        <v>242</v>
      </c>
      <c r="E56" s="61" t="s">
        <v>46</v>
      </c>
      <c r="F56" s="61" t="s">
        <v>243</v>
      </c>
      <c r="G56" s="61" t="s">
        <v>244</v>
      </c>
      <c r="H56" s="61">
        <v>7.1</v>
      </c>
      <c r="I56" s="61">
        <v>0</v>
      </c>
      <c r="J56" s="61">
        <v>0</v>
      </c>
      <c r="K56" s="61">
        <v>0</v>
      </c>
      <c r="L56" s="61">
        <v>7.1</v>
      </c>
    </row>
    <row r="57" ht="135" spans="1:12">
      <c r="A57" s="61">
        <v>54</v>
      </c>
      <c r="B57" s="61" t="s">
        <v>245</v>
      </c>
      <c r="C57" s="61" t="s">
        <v>15</v>
      </c>
      <c r="D57" s="61" t="s">
        <v>242</v>
      </c>
      <c r="E57" s="61" t="s">
        <v>246</v>
      </c>
      <c r="F57" s="61" t="s">
        <v>247</v>
      </c>
      <c r="G57" s="61" t="s">
        <v>244</v>
      </c>
      <c r="H57" s="61">
        <v>9.9</v>
      </c>
      <c r="I57" s="61">
        <v>0</v>
      </c>
      <c r="J57" s="61">
        <v>0</v>
      </c>
      <c r="K57" s="61">
        <v>0</v>
      </c>
      <c r="L57" s="61">
        <v>9.9</v>
      </c>
    </row>
    <row r="58" ht="135" spans="1:12">
      <c r="A58" s="61">
        <v>55</v>
      </c>
      <c r="B58" s="61" t="s">
        <v>248</v>
      </c>
      <c r="C58" s="61" t="s">
        <v>15</v>
      </c>
      <c r="D58" s="61" t="s">
        <v>167</v>
      </c>
      <c r="E58" s="61" t="s">
        <v>218</v>
      </c>
      <c r="F58" s="61" t="s">
        <v>249</v>
      </c>
      <c r="G58" s="61" t="s">
        <v>250</v>
      </c>
      <c r="H58" s="61">
        <v>17.9688</v>
      </c>
      <c r="I58" s="61">
        <v>0</v>
      </c>
      <c r="J58" s="61">
        <v>0</v>
      </c>
      <c r="K58" s="61">
        <v>0</v>
      </c>
      <c r="L58" s="61">
        <v>17.9688</v>
      </c>
    </row>
    <row r="59" ht="121.5" spans="1:12">
      <c r="A59" s="61">
        <v>56</v>
      </c>
      <c r="B59" s="61" t="s">
        <v>251</v>
      </c>
      <c r="C59" s="61" t="s">
        <v>15</v>
      </c>
      <c r="D59" s="61" t="s">
        <v>31</v>
      </c>
      <c r="E59" s="61" t="s">
        <v>226</v>
      </c>
      <c r="F59" s="61" t="s">
        <v>252</v>
      </c>
      <c r="G59" s="61" t="s">
        <v>253</v>
      </c>
      <c r="H59" s="61">
        <v>31.407</v>
      </c>
      <c r="I59" s="61">
        <v>0</v>
      </c>
      <c r="J59" s="61">
        <v>0</v>
      </c>
      <c r="K59" s="61">
        <v>0</v>
      </c>
      <c r="L59" s="61">
        <v>31.407</v>
      </c>
    </row>
    <row r="60" ht="162" spans="1:12">
      <c r="A60" s="61">
        <v>57</v>
      </c>
      <c r="B60" s="61" t="s">
        <v>254</v>
      </c>
      <c r="C60" s="61" t="s">
        <v>15</v>
      </c>
      <c r="D60" s="61" t="s">
        <v>242</v>
      </c>
      <c r="E60" s="61" t="s">
        <v>246</v>
      </c>
      <c r="F60" s="61" t="s">
        <v>255</v>
      </c>
      <c r="G60" s="61" t="s">
        <v>256</v>
      </c>
      <c r="H60" s="61">
        <v>26.359</v>
      </c>
      <c r="I60" s="61">
        <v>0</v>
      </c>
      <c r="J60" s="61">
        <v>0</v>
      </c>
      <c r="K60" s="61">
        <v>0</v>
      </c>
      <c r="L60" s="61">
        <v>26.359</v>
      </c>
    </row>
    <row r="61" ht="67.5" spans="1:12">
      <c r="A61" s="61">
        <v>58</v>
      </c>
      <c r="B61" s="61" t="s">
        <v>257</v>
      </c>
      <c r="C61" s="61" t="s">
        <v>15</v>
      </c>
      <c r="D61" s="61" t="s">
        <v>79</v>
      </c>
      <c r="E61" s="61" t="s">
        <v>80</v>
      </c>
      <c r="F61" s="61" t="s">
        <v>258</v>
      </c>
      <c r="G61" s="61" t="s">
        <v>259</v>
      </c>
      <c r="H61" s="61">
        <v>46.866</v>
      </c>
      <c r="I61" s="61">
        <v>0</v>
      </c>
      <c r="J61" s="61">
        <v>0</v>
      </c>
      <c r="K61" s="61">
        <v>0</v>
      </c>
      <c r="L61" s="61">
        <v>46.866</v>
      </c>
    </row>
    <row r="62" ht="108" spans="1:12">
      <c r="A62" s="61">
        <v>59</v>
      </c>
      <c r="B62" s="61" t="s">
        <v>260</v>
      </c>
      <c r="C62" s="61" t="s">
        <v>15</v>
      </c>
      <c r="D62" s="61" t="s">
        <v>207</v>
      </c>
      <c r="E62" s="61" t="s">
        <v>208</v>
      </c>
      <c r="F62" s="61" t="s">
        <v>261</v>
      </c>
      <c r="G62" s="61" t="s">
        <v>262</v>
      </c>
      <c r="H62" s="61">
        <v>76.768</v>
      </c>
      <c r="I62" s="61">
        <v>0</v>
      </c>
      <c r="J62" s="61">
        <v>0</v>
      </c>
      <c r="K62" s="61">
        <v>0</v>
      </c>
      <c r="L62" s="61">
        <v>76.768</v>
      </c>
    </row>
    <row r="63" ht="135" spans="1:12">
      <c r="A63" s="61">
        <v>60</v>
      </c>
      <c r="B63" s="61" t="s">
        <v>263</v>
      </c>
      <c r="C63" s="61" t="s">
        <v>15</v>
      </c>
      <c r="D63" s="61" t="s">
        <v>95</v>
      </c>
      <c r="E63" s="61" t="s">
        <v>230</v>
      </c>
      <c r="F63" s="61" t="s">
        <v>264</v>
      </c>
      <c r="G63" s="61" t="s">
        <v>265</v>
      </c>
      <c r="H63" s="61">
        <v>36.9071</v>
      </c>
      <c r="I63" s="61">
        <v>0</v>
      </c>
      <c r="J63" s="61">
        <v>0</v>
      </c>
      <c r="K63" s="61">
        <v>0</v>
      </c>
      <c r="L63" s="61">
        <v>36.9071</v>
      </c>
    </row>
    <row r="64" ht="175.5" spans="1:12">
      <c r="A64" s="61">
        <v>61</v>
      </c>
      <c r="B64" s="61" t="s">
        <v>266</v>
      </c>
      <c r="C64" s="61" t="s">
        <v>15</v>
      </c>
      <c r="D64" s="61" t="s">
        <v>110</v>
      </c>
      <c r="E64" s="61" t="s">
        <v>122</v>
      </c>
      <c r="F64" s="61" t="s">
        <v>267</v>
      </c>
      <c r="G64" s="61" t="s">
        <v>268</v>
      </c>
      <c r="H64" s="61">
        <v>230.9649</v>
      </c>
      <c r="I64" s="61">
        <v>0</v>
      </c>
      <c r="J64" s="61">
        <v>0</v>
      </c>
      <c r="K64" s="61">
        <v>0</v>
      </c>
      <c r="L64" s="61">
        <v>230.9649</v>
      </c>
    </row>
    <row r="65" ht="81" spans="1:12">
      <c r="A65" s="61">
        <v>62</v>
      </c>
      <c r="B65" s="61" t="s">
        <v>269</v>
      </c>
      <c r="C65" s="61" t="s">
        <v>15</v>
      </c>
      <c r="D65" s="61" t="s">
        <v>16</v>
      </c>
      <c r="E65" s="61" t="s">
        <v>234</v>
      </c>
      <c r="F65" s="61" t="s">
        <v>270</v>
      </c>
      <c r="G65" s="61" t="s">
        <v>271</v>
      </c>
      <c r="H65" s="61">
        <v>40.005</v>
      </c>
      <c r="I65" s="61">
        <v>0</v>
      </c>
      <c r="J65" s="61">
        <v>0</v>
      </c>
      <c r="K65" s="61">
        <v>0</v>
      </c>
      <c r="L65" s="61">
        <v>40.005</v>
      </c>
    </row>
    <row r="66" ht="67.5" spans="1:12">
      <c r="A66" s="61">
        <v>63</v>
      </c>
      <c r="B66" s="61" t="s">
        <v>272</v>
      </c>
      <c r="C66" s="61" t="s">
        <v>15</v>
      </c>
      <c r="D66" s="61" t="s">
        <v>16</v>
      </c>
      <c r="E66" s="61" t="s">
        <v>234</v>
      </c>
      <c r="F66" s="61" t="s">
        <v>273</v>
      </c>
      <c r="G66" s="61" t="s">
        <v>274</v>
      </c>
      <c r="H66" s="61">
        <v>5.448</v>
      </c>
      <c r="I66" s="61">
        <v>0</v>
      </c>
      <c r="J66" s="61">
        <v>0</v>
      </c>
      <c r="K66" s="61">
        <v>0</v>
      </c>
      <c r="L66" s="61">
        <v>5.448</v>
      </c>
    </row>
    <row r="67" ht="54" spans="1:12">
      <c r="A67" s="61">
        <v>64</v>
      </c>
      <c r="B67" s="61" t="s">
        <v>275</v>
      </c>
      <c r="C67" s="61" t="s">
        <v>15</v>
      </c>
      <c r="D67" s="61" t="s">
        <v>154</v>
      </c>
      <c r="E67" s="61" t="s">
        <v>222</v>
      </c>
      <c r="F67" s="61" t="s">
        <v>276</v>
      </c>
      <c r="G67" s="61" t="s">
        <v>277</v>
      </c>
      <c r="H67" s="61">
        <v>78.4784</v>
      </c>
      <c r="I67" s="61">
        <v>0</v>
      </c>
      <c r="J67" s="61">
        <v>0</v>
      </c>
      <c r="K67" s="61">
        <v>0</v>
      </c>
      <c r="L67" s="61">
        <v>78.4784</v>
      </c>
    </row>
    <row r="68" ht="229.5" spans="1:12">
      <c r="A68" s="61">
        <v>65</v>
      </c>
      <c r="B68" s="61" t="s">
        <v>278</v>
      </c>
      <c r="C68" s="61" t="s">
        <v>15</v>
      </c>
      <c r="D68" s="61" t="s">
        <v>45</v>
      </c>
      <c r="E68" s="61" t="s">
        <v>46</v>
      </c>
      <c r="F68" s="61" t="s">
        <v>279</v>
      </c>
      <c r="G68" s="61" t="s">
        <v>280</v>
      </c>
      <c r="H68" s="61">
        <v>99.0389</v>
      </c>
      <c r="I68" s="61">
        <v>0</v>
      </c>
      <c r="J68" s="61">
        <v>0</v>
      </c>
      <c r="K68" s="61">
        <v>0</v>
      </c>
      <c r="L68" s="61">
        <v>99.0389</v>
      </c>
    </row>
    <row r="69" ht="135" spans="1:12">
      <c r="A69" s="61">
        <v>66</v>
      </c>
      <c r="B69" s="61" t="s">
        <v>281</v>
      </c>
      <c r="C69" s="61" t="s">
        <v>15</v>
      </c>
      <c r="D69" s="61" t="s">
        <v>237</v>
      </c>
      <c r="E69" s="61" t="s">
        <v>238</v>
      </c>
      <c r="F69" s="61" t="s">
        <v>282</v>
      </c>
      <c r="G69" s="61" t="s">
        <v>283</v>
      </c>
      <c r="H69" s="61">
        <v>28.4619</v>
      </c>
      <c r="I69" s="61">
        <v>0</v>
      </c>
      <c r="J69" s="61">
        <v>0</v>
      </c>
      <c r="K69" s="61">
        <v>0</v>
      </c>
      <c r="L69" s="61">
        <v>28.4619</v>
      </c>
    </row>
    <row r="70" ht="54" spans="1:12">
      <c r="A70" s="61">
        <v>67</v>
      </c>
      <c r="B70" s="61" t="s">
        <v>284</v>
      </c>
      <c r="C70" s="61" t="s">
        <v>15</v>
      </c>
      <c r="D70" s="61" t="s">
        <v>16</v>
      </c>
      <c r="E70" s="61" t="s">
        <v>285</v>
      </c>
      <c r="F70" s="61" t="s">
        <v>286</v>
      </c>
      <c r="G70" s="61" t="s">
        <v>287</v>
      </c>
      <c r="H70" s="61">
        <v>50</v>
      </c>
      <c r="I70" s="61">
        <v>0</v>
      </c>
      <c r="J70" s="61">
        <v>50</v>
      </c>
      <c r="K70" s="61">
        <v>0</v>
      </c>
      <c r="L70" s="61">
        <v>0</v>
      </c>
    </row>
    <row r="71" ht="135" spans="1:12">
      <c r="A71" s="61">
        <v>68</v>
      </c>
      <c r="B71" s="61" t="s">
        <v>288</v>
      </c>
      <c r="C71" s="61" t="s">
        <v>289</v>
      </c>
      <c r="D71" s="61" t="s">
        <v>110</v>
      </c>
      <c r="E71" s="61" t="s">
        <v>290</v>
      </c>
      <c r="F71" s="61" t="s">
        <v>291</v>
      </c>
      <c r="G71" s="61" t="s">
        <v>292</v>
      </c>
      <c r="H71" s="61">
        <v>50</v>
      </c>
      <c r="I71" s="61">
        <v>0</v>
      </c>
      <c r="J71" s="61">
        <v>50</v>
      </c>
      <c r="K71" s="61">
        <v>0</v>
      </c>
      <c r="L71" s="61">
        <v>0</v>
      </c>
    </row>
    <row r="72" ht="162" spans="1:12">
      <c r="A72" s="61">
        <v>69</v>
      </c>
      <c r="B72" s="61" t="s">
        <v>293</v>
      </c>
      <c r="C72" s="61" t="s">
        <v>15</v>
      </c>
      <c r="D72" s="61" t="s">
        <v>31</v>
      </c>
      <c r="E72" s="61" t="s">
        <v>294</v>
      </c>
      <c r="F72" s="61" t="s">
        <v>295</v>
      </c>
      <c r="G72" s="61" t="s">
        <v>296</v>
      </c>
      <c r="H72" s="61">
        <v>50</v>
      </c>
      <c r="I72" s="61">
        <v>0</v>
      </c>
      <c r="J72" s="61">
        <v>50</v>
      </c>
      <c r="K72" s="61">
        <v>0</v>
      </c>
      <c r="L72" s="61">
        <v>0</v>
      </c>
    </row>
    <row r="73" ht="121.5" spans="1:12">
      <c r="A73" s="61">
        <v>70</v>
      </c>
      <c r="B73" s="61" t="s">
        <v>297</v>
      </c>
      <c r="C73" s="61" t="s">
        <v>289</v>
      </c>
      <c r="D73" s="61" t="s">
        <v>45</v>
      </c>
      <c r="E73" s="61" t="s">
        <v>298</v>
      </c>
      <c r="F73" s="61" t="s">
        <v>299</v>
      </c>
      <c r="G73" s="61" t="s">
        <v>300</v>
      </c>
      <c r="H73" s="61">
        <v>50</v>
      </c>
      <c r="I73" s="61">
        <v>0</v>
      </c>
      <c r="J73" s="61">
        <v>50</v>
      </c>
      <c r="K73" s="61">
        <v>0</v>
      </c>
      <c r="L73" s="61">
        <v>0</v>
      </c>
    </row>
    <row r="74" ht="148.5" spans="1:12">
      <c r="A74" s="61">
        <v>71</v>
      </c>
      <c r="B74" s="61" t="s">
        <v>301</v>
      </c>
      <c r="C74" s="61" t="s">
        <v>89</v>
      </c>
      <c r="D74" s="61" t="s">
        <v>154</v>
      </c>
      <c r="E74" s="61" t="s">
        <v>302</v>
      </c>
      <c r="F74" s="61" t="s">
        <v>303</v>
      </c>
      <c r="G74" s="61" t="s">
        <v>304</v>
      </c>
      <c r="H74" s="61">
        <v>50</v>
      </c>
      <c r="I74" s="61">
        <v>0</v>
      </c>
      <c r="J74" s="61">
        <v>50</v>
      </c>
      <c r="K74" s="61">
        <v>0</v>
      </c>
      <c r="L74" s="61">
        <v>0</v>
      </c>
    </row>
    <row r="75" ht="40.5" spans="1:12">
      <c r="A75" s="61">
        <v>72</v>
      </c>
      <c r="B75" s="61" t="s">
        <v>305</v>
      </c>
      <c r="C75" s="61" t="s">
        <v>15</v>
      </c>
      <c r="D75" s="61" t="s">
        <v>237</v>
      </c>
      <c r="E75" s="61" t="s">
        <v>306</v>
      </c>
      <c r="F75" s="61" t="s">
        <v>307</v>
      </c>
      <c r="G75" s="61" t="s">
        <v>308</v>
      </c>
      <c r="H75" s="61">
        <v>50</v>
      </c>
      <c r="I75" s="61">
        <v>0</v>
      </c>
      <c r="J75" s="61">
        <v>50</v>
      </c>
      <c r="K75" s="61">
        <v>0</v>
      </c>
      <c r="L75" s="61">
        <v>0</v>
      </c>
    </row>
    <row r="76" ht="108" spans="1:12">
      <c r="A76" s="61">
        <v>73</v>
      </c>
      <c r="B76" s="61" t="s">
        <v>309</v>
      </c>
      <c r="C76" s="61" t="s">
        <v>15</v>
      </c>
      <c r="D76" s="61" t="s">
        <v>167</v>
      </c>
      <c r="E76" s="61" t="s">
        <v>310</v>
      </c>
      <c r="F76" s="61" t="s">
        <v>311</v>
      </c>
      <c r="G76" s="61" t="s">
        <v>312</v>
      </c>
      <c r="H76" s="61">
        <v>50</v>
      </c>
      <c r="I76" s="61">
        <v>0</v>
      </c>
      <c r="J76" s="61">
        <v>50</v>
      </c>
      <c r="K76" s="61">
        <v>0</v>
      </c>
      <c r="L76" s="61">
        <v>0</v>
      </c>
    </row>
    <row r="77" ht="67.5" spans="1:12">
      <c r="A77" s="61">
        <v>74</v>
      </c>
      <c r="B77" s="61" t="s">
        <v>313</v>
      </c>
      <c r="C77" s="61" t="s">
        <v>15</v>
      </c>
      <c r="D77" s="61" t="s">
        <v>79</v>
      </c>
      <c r="E77" s="61" t="s">
        <v>314</v>
      </c>
      <c r="F77" s="61" t="s">
        <v>315</v>
      </c>
      <c r="G77" s="61" t="s">
        <v>316</v>
      </c>
      <c r="H77" s="61">
        <v>50</v>
      </c>
      <c r="I77" s="61">
        <v>0</v>
      </c>
      <c r="J77" s="61">
        <v>50</v>
      </c>
      <c r="K77" s="61">
        <v>0</v>
      </c>
      <c r="L77" s="61">
        <v>0</v>
      </c>
    </row>
    <row r="78" ht="81" spans="1:12">
      <c r="A78" s="61">
        <v>75</v>
      </c>
      <c r="B78" s="61" t="s">
        <v>317</v>
      </c>
      <c r="C78" s="61" t="s">
        <v>15</v>
      </c>
      <c r="D78" s="61" t="s">
        <v>207</v>
      </c>
      <c r="E78" s="61" t="s">
        <v>318</v>
      </c>
      <c r="F78" s="61" t="s">
        <v>319</v>
      </c>
      <c r="G78" s="61" t="s">
        <v>320</v>
      </c>
      <c r="H78" s="61">
        <v>50</v>
      </c>
      <c r="I78" s="61">
        <v>0</v>
      </c>
      <c r="J78" s="61">
        <v>50</v>
      </c>
      <c r="K78" s="61">
        <v>0</v>
      </c>
      <c r="L78" s="61">
        <v>0</v>
      </c>
    </row>
    <row r="79" ht="34" customHeight="1" spans="1:12">
      <c r="A79" s="61">
        <v>76</v>
      </c>
      <c r="B79" s="61" t="s">
        <v>321</v>
      </c>
      <c r="C79" s="61" t="s">
        <v>15</v>
      </c>
      <c r="D79" s="61" t="s">
        <v>242</v>
      </c>
      <c r="E79" s="61" t="s">
        <v>322</v>
      </c>
      <c r="F79" s="61" t="s">
        <v>323</v>
      </c>
      <c r="G79" s="61" t="s">
        <v>324</v>
      </c>
      <c r="H79" s="61">
        <v>50</v>
      </c>
      <c r="I79" s="61">
        <v>0</v>
      </c>
      <c r="J79" s="61">
        <v>50</v>
      </c>
      <c r="K79" s="61">
        <v>0</v>
      </c>
      <c r="L79" s="61">
        <v>0</v>
      </c>
    </row>
    <row r="80" ht="94.5" spans="1:12">
      <c r="A80" s="61">
        <v>77</v>
      </c>
      <c r="B80" s="61" t="s">
        <v>325</v>
      </c>
      <c r="C80" s="61" t="s">
        <v>15</v>
      </c>
      <c r="D80" s="61" t="s">
        <v>326</v>
      </c>
      <c r="E80" s="61" t="s">
        <v>327</v>
      </c>
      <c r="F80" s="61" t="s">
        <v>328</v>
      </c>
      <c r="G80" s="61" t="s">
        <v>329</v>
      </c>
      <c r="H80" s="62">
        <v>300</v>
      </c>
      <c r="I80" s="66"/>
      <c r="J80" s="66"/>
      <c r="K80" s="62"/>
      <c r="L80" s="62">
        <v>300</v>
      </c>
    </row>
    <row r="81" ht="54" spans="1:12">
      <c r="A81" s="61">
        <v>78</v>
      </c>
      <c r="B81" s="61" t="s">
        <v>330</v>
      </c>
      <c r="C81" s="61" t="s">
        <v>15</v>
      </c>
      <c r="D81" s="61" t="s">
        <v>127</v>
      </c>
      <c r="E81" s="61" t="s">
        <v>327</v>
      </c>
      <c r="F81" s="61" t="s">
        <v>331</v>
      </c>
      <c r="G81" s="61" t="s">
        <v>332</v>
      </c>
      <c r="H81" s="61">
        <v>72.21</v>
      </c>
      <c r="I81" s="61">
        <v>0</v>
      </c>
      <c r="J81" s="61">
        <v>0</v>
      </c>
      <c r="K81" s="61">
        <v>0</v>
      </c>
      <c r="L81" s="61">
        <v>72.21</v>
      </c>
    </row>
    <row r="82" ht="26" customHeight="1" spans="1:12">
      <c r="A82" s="61">
        <v>79</v>
      </c>
      <c r="B82" s="61" t="s">
        <v>333</v>
      </c>
      <c r="C82" s="61" t="s">
        <v>15</v>
      </c>
      <c r="D82" s="61" t="s">
        <v>334</v>
      </c>
      <c r="E82" s="61" t="s">
        <v>327</v>
      </c>
      <c r="F82" s="61" t="s">
        <v>335</v>
      </c>
      <c r="G82" s="61" t="s">
        <v>336</v>
      </c>
      <c r="H82" s="62">
        <v>60</v>
      </c>
      <c r="I82" s="66"/>
      <c r="J82" s="66">
        <v>33</v>
      </c>
      <c r="K82" s="62"/>
      <c r="L82" s="62">
        <v>27</v>
      </c>
    </row>
    <row r="83" ht="67.5" spans="1:12">
      <c r="A83" s="61">
        <v>80</v>
      </c>
      <c r="B83" s="61" t="s">
        <v>337</v>
      </c>
      <c r="C83" s="61" t="s">
        <v>15</v>
      </c>
      <c r="D83" s="61" t="s">
        <v>338</v>
      </c>
      <c r="E83" s="61" t="s">
        <v>327</v>
      </c>
      <c r="F83" s="61" t="s">
        <v>339</v>
      </c>
      <c r="G83" s="61" t="s">
        <v>340</v>
      </c>
      <c r="H83" s="67">
        <v>54.15</v>
      </c>
      <c r="I83" s="67"/>
      <c r="J83" s="67"/>
      <c r="K83" s="67"/>
      <c r="L83" s="67">
        <v>54.15</v>
      </c>
    </row>
    <row r="84" ht="67.5" spans="1:12">
      <c r="A84" s="61">
        <v>81</v>
      </c>
      <c r="B84" s="61" t="s">
        <v>341</v>
      </c>
      <c r="C84" s="61" t="s">
        <v>15</v>
      </c>
      <c r="D84" s="61" t="s">
        <v>334</v>
      </c>
      <c r="E84" s="61" t="s">
        <v>327</v>
      </c>
      <c r="F84" s="61" t="s">
        <v>342</v>
      </c>
      <c r="G84" s="61" t="s">
        <v>343</v>
      </c>
      <c r="H84" s="62">
        <v>1996.58</v>
      </c>
      <c r="I84" s="66"/>
      <c r="J84" s="66"/>
      <c r="K84" s="62"/>
      <c r="L84" s="62">
        <v>1996.58</v>
      </c>
    </row>
    <row r="85" ht="67.5" spans="1:12">
      <c r="A85" s="61">
        <v>82</v>
      </c>
      <c r="B85" s="61" t="s">
        <v>344</v>
      </c>
      <c r="C85" s="61" t="s">
        <v>15</v>
      </c>
      <c r="D85" s="61" t="s">
        <v>338</v>
      </c>
      <c r="E85" s="61" t="s">
        <v>327</v>
      </c>
      <c r="F85" s="61" t="s">
        <v>345</v>
      </c>
      <c r="G85" s="61" t="s">
        <v>346</v>
      </c>
      <c r="H85" s="67">
        <v>146.25</v>
      </c>
      <c r="I85" s="67"/>
      <c r="J85" s="67"/>
      <c r="K85" s="67"/>
      <c r="L85" s="67">
        <v>146.25</v>
      </c>
    </row>
    <row r="86" ht="43" customHeight="1" spans="1:12">
      <c r="A86" s="61">
        <v>83</v>
      </c>
      <c r="B86" s="61" t="s">
        <v>347</v>
      </c>
      <c r="C86" s="61" t="s">
        <v>15</v>
      </c>
      <c r="D86" s="61" t="s">
        <v>338</v>
      </c>
      <c r="E86" s="61" t="s">
        <v>327</v>
      </c>
      <c r="F86" s="61" t="s">
        <v>345</v>
      </c>
      <c r="G86" s="61" t="s">
        <v>346</v>
      </c>
      <c r="H86" s="67">
        <v>190</v>
      </c>
      <c r="I86" s="67"/>
      <c r="J86" s="67"/>
      <c r="K86" s="67"/>
      <c r="L86" s="67">
        <v>190</v>
      </c>
    </row>
    <row r="87" ht="54" spans="1:12">
      <c r="A87" s="61">
        <v>84</v>
      </c>
      <c r="B87" s="61" t="s">
        <v>348</v>
      </c>
      <c r="C87" s="61" t="s">
        <v>15</v>
      </c>
      <c r="D87" s="61" t="s">
        <v>338</v>
      </c>
      <c r="E87" s="61" t="s">
        <v>327</v>
      </c>
      <c r="F87" s="61" t="s">
        <v>349</v>
      </c>
      <c r="G87" s="61" t="s">
        <v>350</v>
      </c>
      <c r="H87" s="67">
        <v>230</v>
      </c>
      <c r="I87" s="67"/>
      <c r="J87" s="67"/>
      <c r="K87" s="67"/>
      <c r="L87" s="67">
        <v>230</v>
      </c>
    </row>
    <row r="88" ht="20" customHeight="1" spans="1:12">
      <c r="A88" s="68" t="s">
        <v>9</v>
      </c>
      <c r="B88" s="69"/>
      <c r="C88" s="61"/>
      <c r="D88" s="61"/>
      <c r="E88" s="61"/>
      <c r="F88" s="61"/>
      <c r="G88" s="61"/>
      <c r="H88" s="61">
        <v>14104.513</v>
      </c>
      <c r="I88" s="61">
        <v>5464</v>
      </c>
      <c r="J88" s="61">
        <v>1318</v>
      </c>
      <c r="K88" s="61">
        <v>1152</v>
      </c>
      <c r="L88" s="61">
        <v>6170.513</v>
      </c>
    </row>
  </sheetData>
  <mergeCells count="9">
    <mergeCell ref="A1:L1"/>
    <mergeCell ref="H2:L2"/>
    <mergeCell ref="A2:A3"/>
    <mergeCell ref="B2:B3"/>
    <mergeCell ref="C2:C3"/>
    <mergeCell ref="D2:D3"/>
    <mergeCell ref="E2:E3"/>
    <mergeCell ref="F2:F3"/>
    <mergeCell ref="G2:G3"/>
  </mergeCells>
  <pageMargins left="0.751388888888889" right="0.751388888888889" top="0.275" bottom="0.629861111111111" header="0.196527777777778" footer="0.5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9"/>
  <sheetViews>
    <sheetView zoomScale="70" zoomScaleNormal="70" workbookViewId="0">
      <selection activeCell="H5" sqref="H5:H6"/>
    </sheetView>
  </sheetViews>
  <sheetFormatPr defaultColWidth="9" defaultRowHeight="13.5"/>
  <cols>
    <col min="1" max="1" width="3.75" customWidth="1"/>
    <col min="2" max="2" width="37.3416666666667" customWidth="1"/>
    <col min="3" max="3" width="11.25" style="3" customWidth="1"/>
    <col min="4" max="4" width="6.55833333333333" customWidth="1"/>
    <col min="5" max="5" width="6.71666666666667" customWidth="1"/>
    <col min="6" max="6" width="9.525" customWidth="1"/>
    <col min="7" max="7" width="13.75" customWidth="1"/>
    <col min="8" max="9" width="6.10833333333333" customWidth="1"/>
    <col min="10" max="10" width="7.08333333333333" style="4" customWidth="1"/>
    <col min="11" max="12" width="6.10833333333333" customWidth="1"/>
    <col min="13" max="15" width="5.55833333333333" customWidth="1"/>
    <col min="16" max="16" width="6.93333333333333" customWidth="1"/>
    <col min="17" max="17" width="7.64166666666667" customWidth="1"/>
    <col min="18" max="18" width="6.66666666666667" customWidth="1"/>
    <col min="19" max="19" width="11.625"/>
    <col min="20" max="20" width="11.7166666666667" customWidth="1"/>
    <col min="21" max="21" width="11.5"/>
    <col min="22" max="22" width="14.1" customWidth="1"/>
    <col min="23" max="23" width="18.5916666666667" customWidth="1"/>
    <col min="24" max="24" width="10.375"/>
  </cols>
  <sheetData>
    <row r="1" ht="61" customHeight="1" spans="1:23">
      <c r="A1" s="5" t="s">
        <v>351</v>
      </c>
      <c r="B1" s="6"/>
      <c r="C1" s="7"/>
      <c r="D1" s="6"/>
      <c r="E1" s="6"/>
      <c r="F1" s="6"/>
      <c r="G1" s="6"/>
      <c r="H1" s="6"/>
      <c r="I1" s="6"/>
      <c r="J1" s="37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44"/>
    </row>
    <row r="2" ht="29" customHeight="1" spans="1:24">
      <c r="A2" s="8" t="s">
        <v>352</v>
      </c>
      <c r="B2" s="9" t="s">
        <v>353</v>
      </c>
      <c r="C2" s="10" t="s">
        <v>354</v>
      </c>
      <c r="D2" s="11" t="s">
        <v>355</v>
      </c>
      <c r="E2" s="11"/>
      <c r="F2" s="12" t="s">
        <v>356</v>
      </c>
      <c r="G2" s="13" t="s">
        <v>357</v>
      </c>
      <c r="H2" s="13"/>
      <c r="I2" s="38"/>
      <c r="J2" s="38"/>
      <c r="K2" s="38"/>
      <c r="L2" s="38"/>
      <c r="M2" s="38"/>
      <c r="N2" s="38"/>
      <c r="O2" s="8"/>
      <c r="P2" s="39"/>
      <c r="Q2" s="39"/>
      <c r="R2" s="8"/>
      <c r="S2" s="39"/>
      <c r="T2" s="8"/>
      <c r="U2" s="38"/>
      <c r="V2" s="38"/>
      <c r="W2" s="38"/>
      <c r="X2" s="38" t="s">
        <v>358</v>
      </c>
    </row>
    <row r="3" ht="20" customHeight="1" spans="1:23">
      <c r="A3" s="5"/>
      <c r="B3" s="9" t="s">
        <v>353</v>
      </c>
      <c r="C3" s="14" t="s">
        <v>354</v>
      </c>
      <c r="D3" s="11" t="s">
        <v>355</v>
      </c>
      <c r="E3" s="11"/>
      <c r="F3" s="12" t="s">
        <v>356</v>
      </c>
      <c r="G3" s="13" t="s">
        <v>357</v>
      </c>
      <c r="H3" s="13"/>
      <c r="I3" s="6"/>
      <c r="J3" s="37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44"/>
    </row>
    <row r="4" ht="31" customHeight="1" spans="1:23">
      <c r="A4" s="15" t="s">
        <v>1</v>
      </c>
      <c r="B4" s="15" t="s">
        <v>2</v>
      </c>
      <c r="C4" s="16" t="s">
        <v>359</v>
      </c>
      <c r="D4" s="15" t="s">
        <v>360</v>
      </c>
      <c r="E4" s="15"/>
      <c r="F4" s="16"/>
      <c r="G4" s="16"/>
      <c r="H4" s="15" t="s">
        <v>361</v>
      </c>
      <c r="I4" s="15"/>
      <c r="J4" s="40"/>
      <c r="K4" s="15"/>
      <c r="L4" s="15"/>
      <c r="M4" s="15" t="s">
        <v>362</v>
      </c>
      <c r="N4" s="15"/>
      <c r="O4" s="15"/>
      <c r="P4" s="19" t="s">
        <v>363</v>
      </c>
      <c r="Q4" s="45"/>
      <c r="R4" s="20"/>
      <c r="S4" s="46" t="s">
        <v>364</v>
      </c>
      <c r="T4" s="46"/>
      <c r="U4" s="46"/>
      <c r="V4" s="46"/>
      <c r="W4" s="18" t="s">
        <v>365</v>
      </c>
    </row>
    <row r="5" ht="40" customHeight="1" spans="1:23">
      <c r="A5" s="15"/>
      <c r="B5" s="15"/>
      <c r="C5" s="17" t="s">
        <v>366</v>
      </c>
      <c r="D5" s="15" t="s">
        <v>367</v>
      </c>
      <c r="E5" s="15" t="s">
        <v>368</v>
      </c>
      <c r="F5" s="16" t="s">
        <v>369</v>
      </c>
      <c r="G5" s="16" t="s">
        <v>370</v>
      </c>
      <c r="H5" s="18" t="s">
        <v>371</v>
      </c>
      <c r="I5" s="18" t="s">
        <v>372</v>
      </c>
      <c r="J5" s="41" t="s">
        <v>373</v>
      </c>
      <c r="K5" s="18" t="s">
        <v>374</v>
      </c>
      <c r="L5" s="18" t="s">
        <v>375</v>
      </c>
      <c r="M5" s="18" t="s">
        <v>376</v>
      </c>
      <c r="N5" s="18" t="s">
        <v>377</v>
      </c>
      <c r="O5" s="18" t="s">
        <v>378</v>
      </c>
      <c r="P5" s="18" t="s">
        <v>379</v>
      </c>
      <c r="Q5" s="18" t="s">
        <v>380</v>
      </c>
      <c r="R5" s="18" t="s">
        <v>381</v>
      </c>
      <c r="S5" s="18" t="s">
        <v>382</v>
      </c>
      <c r="T5" s="18" t="s">
        <v>383</v>
      </c>
      <c r="U5" s="18" t="s">
        <v>384</v>
      </c>
      <c r="V5" s="18" t="s">
        <v>385</v>
      </c>
      <c r="W5" s="18"/>
    </row>
    <row r="6" ht="40" customHeight="1" spans="1:23">
      <c r="A6" s="19" t="s">
        <v>386</v>
      </c>
      <c r="B6" s="20"/>
      <c r="C6" s="17">
        <f>SUM(C7:C38)</f>
        <v>3738.2571</v>
      </c>
      <c r="D6" s="21"/>
      <c r="E6" s="18">
        <v>32</v>
      </c>
      <c r="F6" s="18"/>
      <c r="G6" s="18">
        <v>12</v>
      </c>
      <c r="H6" s="18"/>
      <c r="I6" s="18"/>
      <c r="J6" s="41"/>
      <c r="K6" s="18"/>
      <c r="L6" s="18"/>
      <c r="M6" s="18"/>
      <c r="N6" s="18"/>
      <c r="O6" s="18"/>
      <c r="P6" s="18"/>
      <c r="Q6" s="18"/>
      <c r="R6" s="18"/>
      <c r="S6" s="18">
        <f>SUM(S7:S38)</f>
        <v>3938.2571</v>
      </c>
      <c r="T6" s="18">
        <f>SUM(T7:T38)</f>
        <v>3804.4371</v>
      </c>
      <c r="U6" s="18"/>
      <c r="V6" s="18">
        <f>SUM(V7:V38)</f>
        <v>64.5022789</v>
      </c>
      <c r="W6" s="18"/>
    </row>
    <row r="7" s="1" customFormat="1" ht="33" customHeight="1" spans="1:25">
      <c r="A7" s="22">
        <v>1</v>
      </c>
      <c r="B7" s="23" t="s">
        <v>387</v>
      </c>
      <c r="C7" s="24">
        <v>90.2</v>
      </c>
      <c r="D7" s="21"/>
      <c r="E7" s="21" t="s">
        <v>388</v>
      </c>
      <c r="F7" s="25">
        <v>44477</v>
      </c>
      <c r="G7" s="22"/>
      <c r="H7" s="21" t="s">
        <v>388</v>
      </c>
      <c r="I7" s="22"/>
      <c r="J7" s="21" t="s">
        <v>388</v>
      </c>
      <c r="K7" s="21" t="s">
        <v>388</v>
      </c>
      <c r="L7" s="21" t="s">
        <v>388</v>
      </c>
      <c r="M7" s="22"/>
      <c r="N7" s="21" t="s">
        <v>388</v>
      </c>
      <c r="O7" s="21" t="s">
        <v>388</v>
      </c>
      <c r="P7" s="21" t="s">
        <v>389</v>
      </c>
      <c r="Q7" s="22"/>
      <c r="R7" s="21" t="s">
        <v>388</v>
      </c>
      <c r="S7" s="22">
        <v>90.2</v>
      </c>
      <c r="T7" s="22">
        <v>90.2</v>
      </c>
      <c r="U7" s="22">
        <v>84.6</v>
      </c>
      <c r="V7" s="22"/>
      <c r="W7" s="22" t="s">
        <v>390</v>
      </c>
      <c r="X7" s="1">
        <f>S7+S10+S12+S17+S29+S30+S31+S32+S33+S34+S35+S36+S37+S38</f>
        <v>1447.5586</v>
      </c>
      <c r="Y7" s="1" t="s">
        <v>391</v>
      </c>
    </row>
    <row r="8" s="1" customFormat="1" ht="33" customHeight="1" spans="1:25">
      <c r="A8" s="22">
        <v>2</v>
      </c>
      <c r="B8" s="26" t="s">
        <v>392</v>
      </c>
      <c r="C8" s="24">
        <v>184.27</v>
      </c>
      <c r="D8" s="21"/>
      <c r="E8" s="21" t="s">
        <v>388</v>
      </c>
      <c r="F8" s="25">
        <v>44477</v>
      </c>
      <c r="G8" s="22"/>
      <c r="H8" s="21" t="s">
        <v>388</v>
      </c>
      <c r="I8" s="22"/>
      <c r="J8" s="21" t="s">
        <v>388</v>
      </c>
      <c r="K8" s="21" t="s">
        <v>388</v>
      </c>
      <c r="L8" s="21" t="s">
        <v>388</v>
      </c>
      <c r="M8" s="22"/>
      <c r="N8" s="21" t="s">
        <v>388</v>
      </c>
      <c r="O8" s="21" t="s">
        <v>388</v>
      </c>
      <c r="P8" s="21" t="s">
        <v>389</v>
      </c>
      <c r="Q8" s="22"/>
      <c r="R8" s="21" t="s">
        <v>388</v>
      </c>
      <c r="S8" s="47">
        <v>184.27</v>
      </c>
      <c r="T8" s="47">
        <v>184.27</v>
      </c>
      <c r="U8" s="22">
        <v>176.4</v>
      </c>
      <c r="V8" s="22"/>
      <c r="W8" s="22" t="s">
        <v>390</v>
      </c>
      <c r="X8" s="1">
        <f>S8+S9+S11+S13+S14+S15+S16+S18+S19+S20+S21+S22+S24+S27</f>
        <v>1200.8785</v>
      </c>
      <c r="Y8" s="1" t="s">
        <v>393</v>
      </c>
    </row>
    <row r="9" s="1" customFormat="1" ht="47" customHeight="1" spans="1:25">
      <c r="A9" s="22">
        <v>3</v>
      </c>
      <c r="B9" s="26" t="s">
        <v>394</v>
      </c>
      <c r="C9" s="24">
        <v>61.12</v>
      </c>
      <c r="D9" s="21"/>
      <c r="E9" s="21" t="s">
        <v>388</v>
      </c>
      <c r="F9" s="25">
        <v>44439</v>
      </c>
      <c r="G9" s="22"/>
      <c r="H9" s="21" t="s">
        <v>388</v>
      </c>
      <c r="I9" s="22"/>
      <c r="J9" s="21" t="s">
        <v>388</v>
      </c>
      <c r="K9" s="21" t="s">
        <v>388</v>
      </c>
      <c r="L9" s="21" t="s">
        <v>388</v>
      </c>
      <c r="M9" s="22"/>
      <c r="N9" s="21" t="s">
        <v>388</v>
      </c>
      <c r="O9" s="21" t="s">
        <v>388</v>
      </c>
      <c r="P9" s="21" t="s">
        <v>389</v>
      </c>
      <c r="Q9" s="22"/>
      <c r="R9" s="21" t="s">
        <v>388</v>
      </c>
      <c r="S9" s="47">
        <v>61.12</v>
      </c>
      <c r="T9" s="47">
        <v>61.12</v>
      </c>
      <c r="U9" s="22">
        <v>60</v>
      </c>
      <c r="V9" s="22">
        <v>17.775</v>
      </c>
      <c r="W9" s="22" t="s">
        <v>390</v>
      </c>
      <c r="X9" s="1">
        <f>S23+S25+S26+S28</f>
        <v>1289.82</v>
      </c>
      <c r="Y9" s="1" t="s">
        <v>395</v>
      </c>
    </row>
    <row r="10" s="1" customFormat="1" ht="49" customHeight="1" spans="1:23">
      <c r="A10" s="22">
        <v>4</v>
      </c>
      <c r="B10" s="23" t="s">
        <v>396</v>
      </c>
      <c r="C10" s="24">
        <v>800</v>
      </c>
      <c r="D10" s="21"/>
      <c r="E10" s="21" t="s">
        <v>388</v>
      </c>
      <c r="F10" s="25">
        <v>44484</v>
      </c>
      <c r="G10" s="22"/>
      <c r="H10" s="21" t="s">
        <v>388</v>
      </c>
      <c r="I10" s="22"/>
      <c r="J10" s="21" t="s">
        <v>388</v>
      </c>
      <c r="K10" s="21" t="s">
        <v>388</v>
      </c>
      <c r="L10" s="22"/>
      <c r="M10" s="22"/>
      <c r="N10" s="21" t="s">
        <v>388</v>
      </c>
      <c r="O10" s="21" t="s">
        <v>388</v>
      </c>
      <c r="P10" s="21" t="s">
        <v>389</v>
      </c>
      <c r="Q10" s="22"/>
      <c r="R10" s="21" t="s">
        <v>388</v>
      </c>
      <c r="S10" s="22">
        <v>800</v>
      </c>
      <c r="T10" s="22">
        <v>800</v>
      </c>
      <c r="U10" s="22">
        <v>784.833</v>
      </c>
      <c r="V10" s="22"/>
      <c r="W10" s="22" t="s">
        <v>397</v>
      </c>
    </row>
    <row r="11" s="1" customFormat="1" ht="39" customHeight="1" spans="1:23">
      <c r="A11" s="22">
        <v>5</v>
      </c>
      <c r="B11" s="26" t="s">
        <v>398</v>
      </c>
      <c r="C11" s="24">
        <v>61.7038</v>
      </c>
      <c r="D11" s="21"/>
      <c r="E11" s="21" t="s">
        <v>388</v>
      </c>
      <c r="F11" s="25">
        <v>44466</v>
      </c>
      <c r="G11" s="27">
        <v>44495</v>
      </c>
      <c r="H11" s="21" t="s">
        <v>388</v>
      </c>
      <c r="I11" s="21"/>
      <c r="J11" s="21" t="s">
        <v>388</v>
      </c>
      <c r="K11" s="21" t="s">
        <v>388</v>
      </c>
      <c r="L11" s="21" t="s">
        <v>388</v>
      </c>
      <c r="M11" s="22"/>
      <c r="N11" s="21" t="s">
        <v>388</v>
      </c>
      <c r="O11" s="21" t="s">
        <v>388</v>
      </c>
      <c r="P11" s="21" t="s">
        <v>389</v>
      </c>
      <c r="Q11" s="22"/>
      <c r="R11" s="21"/>
      <c r="S11" s="47">
        <v>61.7038</v>
      </c>
      <c r="T11" s="47">
        <v>61.7038</v>
      </c>
      <c r="U11" s="22">
        <v>59.2</v>
      </c>
      <c r="V11" s="22"/>
      <c r="W11" s="22" t="s">
        <v>390</v>
      </c>
    </row>
    <row r="12" s="1" customFormat="1" ht="40" customHeight="1" spans="1:23">
      <c r="A12" s="22">
        <v>6</v>
      </c>
      <c r="B12" s="23" t="s">
        <v>399</v>
      </c>
      <c r="C12" s="24">
        <v>19.8586</v>
      </c>
      <c r="D12" s="21"/>
      <c r="E12" s="21" t="s">
        <v>388</v>
      </c>
      <c r="F12" s="25">
        <v>44462</v>
      </c>
      <c r="G12" s="22"/>
      <c r="H12" s="21" t="s">
        <v>388</v>
      </c>
      <c r="I12" s="22"/>
      <c r="J12" s="21" t="s">
        <v>388</v>
      </c>
      <c r="K12" s="21" t="s">
        <v>388</v>
      </c>
      <c r="L12" s="21" t="s">
        <v>388</v>
      </c>
      <c r="M12" s="21" t="s">
        <v>388</v>
      </c>
      <c r="N12" s="22"/>
      <c r="O12" s="22"/>
      <c r="P12" s="22" t="s">
        <v>400</v>
      </c>
      <c r="Q12" s="22"/>
      <c r="R12" s="21"/>
      <c r="S12" s="22">
        <v>19.8586</v>
      </c>
      <c r="T12" s="22">
        <v>19.8586</v>
      </c>
      <c r="U12" s="22">
        <v>19.65</v>
      </c>
      <c r="V12" s="22">
        <v>5.895</v>
      </c>
      <c r="W12" s="22" t="s">
        <v>390</v>
      </c>
    </row>
    <row r="13" s="1" customFormat="1" ht="32" customHeight="1" spans="1:23">
      <c r="A13" s="22">
        <v>7</v>
      </c>
      <c r="B13" s="26" t="s">
        <v>401</v>
      </c>
      <c r="C13" s="24">
        <v>70.66</v>
      </c>
      <c r="D13" s="21"/>
      <c r="E13" s="21" t="s">
        <v>388</v>
      </c>
      <c r="F13" s="22"/>
      <c r="G13" s="22"/>
      <c r="H13" s="21" t="s">
        <v>388</v>
      </c>
      <c r="I13" s="22"/>
      <c r="J13" s="21" t="s">
        <v>388</v>
      </c>
      <c r="K13" s="21"/>
      <c r="L13" s="22"/>
      <c r="M13" s="22"/>
      <c r="N13" s="21" t="s">
        <v>388</v>
      </c>
      <c r="O13" s="22"/>
      <c r="P13" s="21" t="s">
        <v>389</v>
      </c>
      <c r="Q13" s="22"/>
      <c r="R13" s="21" t="s">
        <v>388</v>
      </c>
      <c r="S13" s="47">
        <v>70.66</v>
      </c>
      <c r="T13" s="47">
        <v>70.66</v>
      </c>
      <c r="U13" s="22"/>
      <c r="V13" s="22"/>
      <c r="W13" s="22" t="s">
        <v>402</v>
      </c>
    </row>
    <row r="14" s="1" customFormat="1" ht="32" customHeight="1" spans="1:23">
      <c r="A14" s="22">
        <v>8</v>
      </c>
      <c r="B14" s="26" t="s">
        <v>403</v>
      </c>
      <c r="C14" s="24">
        <v>84.3009</v>
      </c>
      <c r="D14" s="21"/>
      <c r="E14" s="21" t="s">
        <v>388</v>
      </c>
      <c r="F14" s="25">
        <v>44484</v>
      </c>
      <c r="G14" s="22"/>
      <c r="H14" s="21" t="s">
        <v>388</v>
      </c>
      <c r="I14" s="22"/>
      <c r="J14" s="21" t="s">
        <v>388</v>
      </c>
      <c r="K14" s="22"/>
      <c r="L14" s="22"/>
      <c r="M14" s="22"/>
      <c r="N14" s="21" t="s">
        <v>388</v>
      </c>
      <c r="O14" s="21" t="s">
        <v>388</v>
      </c>
      <c r="P14" s="21" t="s">
        <v>389</v>
      </c>
      <c r="Q14" s="22"/>
      <c r="R14" s="21"/>
      <c r="S14" s="47">
        <v>84.3009</v>
      </c>
      <c r="T14" s="47">
        <v>84.3009</v>
      </c>
      <c r="U14" s="22">
        <v>68.47</v>
      </c>
      <c r="V14" s="22"/>
      <c r="W14" s="22" t="s">
        <v>390</v>
      </c>
    </row>
    <row r="15" s="2" customFormat="1" ht="32" customHeight="1" spans="1:23">
      <c r="A15" s="28">
        <v>9</v>
      </c>
      <c r="B15" s="29" t="s">
        <v>404</v>
      </c>
      <c r="C15" s="30">
        <v>52.5</v>
      </c>
      <c r="D15" s="31"/>
      <c r="E15" s="21" t="s">
        <v>388</v>
      </c>
      <c r="F15" s="32">
        <v>44489</v>
      </c>
      <c r="G15" s="28"/>
      <c r="H15" s="31" t="s">
        <v>388</v>
      </c>
      <c r="I15" s="28"/>
      <c r="J15" s="21" t="s">
        <v>388</v>
      </c>
      <c r="K15" s="28"/>
      <c r="L15" s="28"/>
      <c r="M15" s="28"/>
      <c r="N15" s="31" t="s">
        <v>388</v>
      </c>
      <c r="O15" s="31" t="s">
        <v>388</v>
      </c>
      <c r="P15" s="31" t="s">
        <v>389</v>
      </c>
      <c r="Q15" s="28"/>
      <c r="R15" s="31"/>
      <c r="S15" s="28">
        <v>52.5</v>
      </c>
      <c r="T15" s="28">
        <v>52.5</v>
      </c>
      <c r="U15" s="28">
        <v>51.3</v>
      </c>
      <c r="V15" s="28"/>
      <c r="W15" s="22" t="s">
        <v>390</v>
      </c>
    </row>
    <row r="16" s="1" customFormat="1" ht="32" customHeight="1" spans="1:23">
      <c r="A16" s="22">
        <v>10</v>
      </c>
      <c r="B16" s="26" t="s">
        <v>405</v>
      </c>
      <c r="C16" s="24">
        <v>72.93</v>
      </c>
      <c r="D16" s="21"/>
      <c r="E16" s="21" t="s">
        <v>388</v>
      </c>
      <c r="F16" s="25">
        <v>44490</v>
      </c>
      <c r="G16" s="22"/>
      <c r="H16" s="21" t="s">
        <v>388</v>
      </c>
      <c r="I16" s="22"/>
      <c r="J16" s="21" t="s">
        <v>388</v>
      </c>
      <c r="K16" s="22"/>
      <c r="L16" s="22"/>
      <c r="M16" s="22"/>
      <c r="N16" s="21" t="s">
        <v>388</v>
      </c>
      <c r="O16" s="21" t="s">
        <v>388</v>
      </c>
      <c r="P16" s="21" t="s">
        <v>389</v>
      </c>
      <c r="Q16" s="22"/>
      <c r="R16" s="21"/>
      <c r="S16" s="22">
        <v>72.93</v>
      </c>
      <c r="T16" s="22">
        <v>72.93</v>
      </c>
      <c r="U16" s="22">
        <v>70.5</v>
      </c>
      <c r="V16" s="22"/>
      <c r="W16" s="22" t="s">
        <v>390</v>
      </c>
    </row>
    <row r="17" s="1" customFormat="1" ht="32" customHeight="1" spans="1:23">
      <c r="A17" s="22">
        <v>11</v>
      </c>
      <c r="B17" s="33" t="s">
        <v>406</v>
      </c>
      <c r="C17" s="24">
        <v>180</v>
      </c>
      <c r="D17" s="21"/>
      <c r="E17" s="21" t="s">
        <v>388</v>
      </c>
      <c r="F17" s="22"/>
      <c r="G17" s="22"/>
      <c r="H17" s="21" t="s">
        <v>388</v>
      </c>
      <c r="I17" s="22"/>
      <c r="J17" s="21" t="s">
        <v>388</v>
      </c>
      <c r="K17" s="22"/>
      <c r="L17" s="22"/>
      <c r="M17" s="22"/>
      <c r="N17" s="21" t="s">
        <v>388</v>
      </c>
      <c r="O17" s="22"/>
      <c r="P17" s="21" t="s">
        <v>389</v>
      </c>
      <c r="Q17" s="22"/>
      <c r="R17" s="22"/>
      <c r="S17" s="24">
        <v>180</v>
      </c>
      <c r="T17" s="24">
        <v>180</v>
      </c>
      <c r="U17" s="22">
        <v>178.956</v>
      </c>
      <c r="V17" s="22"/>
      <c r="W17" s="22" t="s">
        <v>390</v>
      </c>
    </row>
    <row r="18" s="1" customFormat="1" ht="32" customHeight="1" spans="1:23">
      <c r="A18" s="22">
        <v>12</v>
      </c>
      <c r="B18" s="26" t="s">
        <v>407</v>
      </c>
      <c r="C18" s="24">
        <v>72.8995</v>
      </c>
      <c r="D18" s="21"/>
      <c r="E18" s="21" t="s">
        <v>388</v>
      </c>
      <c r="F18" s="25">
        <v>44477</v>
      </c>
      <c r="G18" s="22"/>
      <c r="H18" s="21" t="s">
        <v>388</v>
      </c>
      <c r="I18" s="22"/>
      <c r="J18" s="21" t="s">
        <v>388</v>
      </c>
      <c r="K18" s="21" t="s">
        <v>388</v>
      </c>
      <c r="L18" s="21" t="s">
        <v>388</v>
      </c>
      <c r="M18" s="22"/>
      <c r="N18" s="21" t="s">
        <v>388</v>
      </c>
      <c r="O18" s="21" t="s">
        <v>388</v>
      </c>
      <c r="P18" s="21" t="s">
        <v>389</v>
      </c>
      <c r="Q18" s="22"/>
      <c r="R18" s="21" t="s">
        <v>388</v>
      </c>
      <c r="S18" s="47">
        <v>72.8995</v>
      </c>
      <c r="T18" s="47">
        <v>72.8995</v>
      </c>
      <c r="U18" s="22">
        <v>70.58</v>
      </c>
      <c r="V18" s="22"/>
      <c r="W18" s="22" t="s">
        <v>390</v>
      </c>
    </row>
    <row r="19" s="1" customFormat="1" ht="29" customHeight="1" spans="1:23">
      <c r="A19" s="22">
        <v>13</v>
      </c>
      <c r="B19" s="26" t="s">
        <v>408</v>
      </c>
      <c r="C19" s="24">
        <v>142.0343</v>
      </c>
      <c r="D19" s="21"/>
      <c r="E19" s="21" t="s">
        <v>388</v>
      </c>
      <c r="F19" s="25">
        <v>44477</v>
      </c>
      <c r="G19" s="22"/>
      <c r="H19" s="21" t="s">
        <v>388</v>
      </c>
      <c r="I19" s="22"/>
      <c r="J19" s="21" t="s">
        <v>388</v>
      </c>
      <c r="K19" s="21" t="s">
        <v>388</v>
      </c>
      <c r="L19" s="21" t="s">
        <v>388</v>
      </c>
      <c r="M19" s="22"/>
      <c r="N19" s="21" t="s">
        <v>388</v>
      </c>
      <c r="O19" s="21" t="s">
        <v>388</v>
      </c>
      <c r="P19" s="21" t="s">
        <v>389</v>
      </c>
      <c r="Q19" s="22"/>
      <c r="R19" s="21" t="s">
        <v>388</v>
      </c>
      <c r="S19" s="47">
        <v>142.0343</v>
      </c>
      <c r="T19" s="47">
        <v>142.0343</v>
      </c>
      <c r="U19" s="22">
        <v>136.107596</v>
      </c>
      <c r="V19" s="22">
        <v>40.8322789</v>
      </c>
      <c r="W19" s="22" t="s">
        <v>390</v>
      </c>
    </row>
    <row r="20" s="1" customFormat="1" ht="29" customHeight="1" spans="1:23">
      <c r="A20" s="22">
        <v>14</v>
      </c>
      <c r="B20" s="26" t="s">
        <v>409</v>
      </c>
      <c r="C20" s="24">
        <v>42</v>
      </c>
      <c r="D20" s="21"/>
      <c r="E20" s="21" t="s">
        <v>388</v>
      </c>
      <c r="F20" s="25">
        <v>44469</v>
      </c>
      <c r="G20" s="27">
        <v>44511</v>
      </c>
      <c r="H20" s="21" t="s">
        <v>388</v>
      </c>
      <c r="I20" s="22"/>
      <c r="J20" s="21" t="s">
        <v>388</v>
      </c>
      <c r="K20" s="21" t="s">
        <v>388</v>
      </c>
      <c r="L20" s="21" t="s">
        <v>388</v>
      </c>
      <c r="M20" s="21" t="s">
        <v>388</v>
      </c>
      <c r="N20" s="22"/>
      <c r="O20" s="22"/>
      <c r="P20" s="22" t="s">
        <v>400</v>
      </c>
      <c r="Q20" s="22"/>
      <c r="R20" s="22"/>
      <c r="S20" s="47">
        <v>42</v>
      </c>
      <c r="T20" s="47">
        <v>42</v>
      </c>
      <c r="U20" s="22">
        <v>41.55</v>
      </c>
      <c r="V20" s="22"/>
      <c r="W20" s="22" t="s">
        <v>390</v>
      </c>
    </row>
    <row r="21" s="1" customFormat="1" ht="29" customHeight="1" spans="1:23">
      <c r="A21" s="22">
        <v>15</v>
      </c>
      <c r="B21" s="26" t="s">
        <v>410</v>
      </c>
      <c r="C21" s="24">
        <v>50</v>
      </c>
      <c r="D21" s="21"/>
      <c r="E21" s="21" t="s">
        <v>388</v>
      </c>
      <c r="F21" s="25">
        <v>44469</v>
      </c>
      <c r="G21" s="27">
        <v>44511</v>
      </c>
      <c r="H21" s="21" t="s">
        <v>388</v>
      </c>
      <c r="I21" s="22"/>
      <c r="J21" s="21" t="s">
        <v>388</v>
      </c>
      <c r="K21" s="21" t="s">
        <v>388</v>
      </c>
      <c r="L21" s="21" t="s">
        <v>388</v>
      </c>
      <c r="M21" s="21" t="s">
        <v>388</v>
      </c>
      <c r="N21" s="22"/>
      <c r="O21" s="22"/>
      <c r="P21" s="22" t="s">
        <v>400</v>
      </c>
      <c r="Q21" s="22"/>
      <c r="R21" s="22"/>
      <c r="S21" s="22">
        <v>50</v>
      </c>
      <c r="T21" s="22">
        <v>50</v>
      </c>
      <c r="U21" s="22">
        <v>49.85</v>
      </c>
      <c r="V21" s="22"/>
      <c r="W21" s="22" t="s">
        <v>390</v>
      </c>
    </row>
    <row r="22" s="1" customFormat="1" ht="29" customHeight="1" spans="1:23">
      <c r="A22" s="22">
        <v>16</v>
      </c>
      <c r="B22" s="26" t="s">
        <v>411</v>
      </c>
      <c r="C22" s="24">
        <v>119</v>
      </c>
      <c r="D22" s="21"/>
      <c r="E22" s="21" t="s">
        <v>388</v>
      </c>
      <c r="F22" s="25">
        <v>44477</v>
      </c>
      <c r="G22" s="27">
        <v>44511</v>
      </c>
      <c r="H22" s="21" t="s">
        <v>388</v>
      </c>
      <c r="I22" s="22"/>
      <c r="J22" s="21" t="s">
        <v>388</v>
      </c>
      <c r="K22" s="21" t="s">
        <v>388</v>
      </c>
      <c r="L22" s="21" t="s">
        <v>388</v>
      </c>
      <c r="M22" s="22"/>
      <c r="N22" s="21" t="s">
        <v>388</v>
      </c>
      <c r="O22" s="22"/>
      <c r="P22" s="21" t="s">
        <v>389</v>
      </c>
      <c r="Q22" s="22"/>
      <c r="R22" s="21" t="s">
        <v>388</v>
      </c>
      <c r="S22" s="47">
        <v>119</v>
      </c>
      <c r="T22" s="47">
        <v>119</v>
      </c>
      <c r="U22" s="22">
        <v>111.5</v>
      </c>
      <c r="V22" s="22"/>
      <c r="W22" s="22" t="s">
        <v>390</v>
      </c>
    </row>
    <row r="23" s="1" customFormat="1" ht="33" customHeight="1" spans="1:23">
      <c r="A23" s="22">
        <v>17</v>
      </c>
      <c r="B23" s="34" t="s">
        <v>412</v>
      </c>
      <c r="C23" s="24">
        <v>23</v>
      </c>
      <c r="D23" s="21"/>
      <c r="E23" s="21" t="s">
        <v>388</v>
      </c>
      <c r="F23" s="25">
        <v>44477</v>
      </c>
      <c r="G23" s="27">
        <v>44511</v>
      </c>
      <c r="H23" s="21" t="s">
        <v>388</v>
      </c>
      <c r="I23" s="22"/>
      <c r="J23" s="21" t="s">
        <v>388</v>
      </c>
      <c r="K23" s="21" t="s">
        <v>388</v>
      </c>
      <c r="L23" s="21" t="s">
        <v>388</v>
      </c>
      <c r="M23" s="21" t="s">
        <v>388</v>
      </c>
      <c r="N23" s="22"/>
      <c r="O23" s="22"/>
      <c r="P23" s="22" t="s">
        <v>400</v>
      </c>
      <c r="Q23" s="22"/>
      <c r="R23" s="22"/>
      <c r="S23" s="24">
        <v>23</v>
      </c>
      <c r="T23" s="24">
        <v>23</v>
      </c>
      <c r="U23" s="22">
        <v>22.68</v>
      </c>
      <c r="V23" s="22"/>
      <c r="W23" s="22" t="s">
        <v>390</v>
      </c>
    </row>
    <row r="24" s="1" customFormat="1" ht="33" customHeight="1" spans="1:23">
      <c r="A24" s="22">
        <v>18</v>
      </c>
      <c r="B24" s="26" t="s">
        <v>413</v>
      </c>
      <c r="C24" s="24">
        <v>87.46</v>
      </c>
      <c r="D24" s="21"/>
      <c r="E24" s="21" t="s">
        <v>388</v>
      </c>
      <c r="F24" s="25">
        <v>44482</v>
      </c>
      <c r="G24" s="22"/>
      <c r="H24" s="21" t="s">
        <v>388</v>
      </c>
      <c r="I24" s="22"/>
      <c r="J24" s="42" t="s">
        <v>388</v>
      </c>
      <c r="K24" s="21"/>
      <c r="L24" s="22"/>
      <c r="M24" s="22"/>
      <c r="N24" s="21" t="s">
        <v>388</v>
      </c>
      <c r="O24" s="22"/>
      <c r="P24" s="22" t="s">
        <v>389</v>
      </c>
      <c r="Q24" s="22"/>
      <c r="R24" s="21" t="s">
        <v>388</v>
      </c>
      <c r="S24" s="47">
        <v>87.46</v>
      </c>
      <c r="T24" s="47">
        <v>87.46</v>
      </c>
      <c r="U24" s="22">
        <v>79.4</v>
      </c>
      <c r="V24" s="22"/>
      <c r="W24" s="22" t="s">
        <v>390</v>
      </c>
    </row>
    <row r="25" s="1" customFormat="1" ht="33" customHeight="1" spans="1:23">
      <c r="A25" s="22">
        <v>19</v>
      </c>
      <c r="B25" s="34" t="s">
        <v>414</v>
      </c>
      <c r="C25" s="24">
        <v>132.92</v>
      </c>
      <c r="D25" s="21"/>
      <c r="E25" s="21" t="s">
        <v>388</v>
      </c>
      <c r="F25" s="25">
        <v>44478</v>
      </c>
      <c r="G25" s="22"/>
      <c r="H25" s="21" t="s">
        <v>388</v>
      </c>
      <c r="I25" s="22"/>
      <c r="J25" s="42" t="s">
        <v>388</v>
      </c>
      <c r="K25" s="42" t="s">
        <v>388</v>
      </c>
      <c r="L25" s="42" t="s">
        <v>388</v>
      </c>
      <c r="M25" s="22"/>
      <c r="N25" s="21" t="s">
        <v>388</v>
      </c>
      <c r="O25" s="22"/>
      <c r="P25" s="22" t="s">
        <v>389</v>
      </c>
      <c r="Q25" s="22"/>
      <c r="R25" s="21" t="s">
        <v>388</v>
      </c>
      <c r="S25" s="24">
        <v>132.92</v>
      </c>
      <c r="T25" s="24">
        <v>132.92</v>
      </c>
      <c r="U25" s="22">
        <v>117.1</v>
      </c>
      <c r="V25" s="22"/>
      <c r="W25" s="22" t="s">
        <v>390</v>
      </c>
    </row>
    <row r="26" s="1" customFormat="1" ht="61" customHeight="1" spans="1:23">
      <c r="A26" s="22">
        <v>20</v>
      </c>
      <c r="B26" s="26" t="s">
        <v>415</v>
      </c>
      <c r="C26" s="24">
        <v>300.08</v>
      </c>
      <c r="D26" s="21"/>
      <c r="E26" s="21" t="s">
        <v>388</v>
      </c>
      <c r="F26" s="25">
        <v>44480</v>
      </c>
      <c r="G26" s="22"/>
      <c r="H26" s="21" t="s">
        <v>388</v>
      </c>
      <c r="I26" s="22"/>
      <c r="J26" s="21" t="s">
        <v>388</v>
      </c>
      <c r="K26" s="22"/>
      <c r="L26" s="22"/>
      <c r="M26" s="22"/>
      <c r="N26" s="21" t="s">
        <v>388</v>
      </c>
      <c r="O26" s="22"/>
      <c r="P26" s="22" t="s">
        <v>389</v>
      </c>
      <c r="Q26" s="22"/>
      <c r="R26" s="21" t="s">
        <v>388</v>
      </c>
      <c r="S26" s="22">
        <v>300.08</v>
      </c>
      <c r="T26" s="22">
        <v>300.08</v>
      </c>
      <c r="U26" s="22">
        <v>292.3</v>
      </c>
      <c r="V26" s="22"/>
      <c r="W26" s="22" t="s">
        <v>390</v>
      </c>
    </row>
    <row r="27" s="1" customFormat="1" ht="37" customHeight="1" spans="1:23">
      <c r="A27" s="22">
        <v>21</v>
      </c>
      <c r="B27" s="26" t="s">
        <v>416</v>
      </c>
      <c r="C27" s="24">
        <v>100</v>
      </c>
      <c r="D27" s="21"/>
      <c r="E27" s="21" t="s">
        <v>388</v>
      </c>
      <c r="F27" s="22"/>
      <c r="G27" s="22"/>
      <c r="H27" s="21" t="s">
        <v>388</v>
      </c>
      <c r="I27" s="22"/>
      <c r="J27" s="21" t="s">
        <v>388</v>
      </c>
      <c r="K27" s="22"/>
      <c r="L27" s="22"/>
      <c r="M27" s="22"/>
      <c r="N27" s="21" t="s">
        <v>388</v>
      </c>
      <c r="O27" s="22"/>
      <c r="P27" s="22" t="s">
        <v>389</v>
      </c>
      <c r="Q27" s="22"/>
      <c r="R27" s="22"/>
      <c r="S27" s="22">
        <v>100</v>
      </c>
      <c r="T27" s="22">
        <v>100</v>
      </c>
      <c r="U27" s="22">
        <v>110</v>
      </c>
      <c r="V27" s="22"/>
      <c r="W27" s="22" t="s">
        <v>390</v>
      </c>
    </row>
    <row r="28" s="1" customFormat="1" ht="60" customHeight="1" spans="1:23">
      <c r="A28" s="22">
        <v>22</v>
      </c>
      <c r="B28" s="34" t="s">
        <v>417</v>
      </c>
      <c r="C28" s="24">
        <v>633.82</v>
      </c>
      <c r="D28" s="21"/>
      <c r="E28" s="21" t="s">
        <v>388</v>
      </c>
      <c r="F28" s="25">
        <v>44477</v>
      </c>
      <c r="G28" s="22"/>
      <c r="H28" s="21" t="s">
        <v>388</v>
      </c>
      <c r="I28" s="22"/>
      <c r="J28" s="21" t="s">
        <v>388</v>
      </c>
      <c r="K28" s="21" t="s">
        <v>388</v>
      </c>
      <c r="L28" s="21" t="s">
        <v>388</v>
      </c>
      <c r="M28" s="22"/>
      <c r="N28" s="21" t="s">
        <v>388</v>
      </c>
      <c r="O28" s="22"/>
      <c r="P28" s="22" t="s">
        <v>389</v>
      </c>
      <c r="Q28" s="22"/>
      <c r="R28" s="22"/>
      <c r="S28" s="24">
        <v>833.82</v>
      </c>
      <c r="T28" s="24">
        <v>700</v>
      </c>
      <c r="U28" s="22"/>
      <c r="V28" s="22"/>
      <c r="W28" s="22" t="s">
        <v>390</v>
      </c>
    </row>
    <row r="29" s="1" customFormat="1" ht="45" customHeight="1" spans="1:23">
      <c r="A29" s="22">
        <v>23</v>
      </c>
      <c r="B29" s="33" t="s">
        <v>418</v>
      </c>
      <c r="C29" s="24">
        <v>32.8</v>
      </c>
      <c r="D29" s="21"/>
      <c r="E29" s="21" t="s">
        <v>388</v>
      </c>
      <c r="F29" s="25">
        <v>44461</v>
      </c>
      <c r="G29" s="27">
        <v>44508</v>
      </c>
      <c r="H29" s="21" t="s">
        <v>388</v>
      </c>
      <c r="I29" s="22"/>
      <c r="J29" s="21" t="s">
        <v>388</v>
      </c>
      <c r="K29" s="21" t="s">
        <v>388</v>
      </c>
      <c r="L29" s="21" t="s">
        <v>388</v>
      </c>
      <c r="M29" s="21" t="s">
        <v>388</v>
      </c>
      <c r="N29" s="22"/>
      <c r="O29" s="22"/>
      <c r="P29" s="22"/>
      <c r="Q29" s="22"/>
      <c r="R29" s="22"/>
      <c r="S29" s="24">
        <v>32.8</v>
      </c>
      <c r="T29" s="24">
        <v>32.8</v>
      </c>
      <c r="U29" s="22">
        <v>32.483521</v>
      </c>
      <c r="V29" s="22"/>
      <c r="W29" s="22" t="s">
        <v>390</v>
      </c>
    </row>
    <row r="30" s="1" customFormat="1" ht="47" customHeight="1" spans="1:23">
      <c r="A30" s="22">
        <v>24</v>
      </c>
      <c r="B30" s="33" t="s">
        <v>419</v>
      </c>
      <c r="C30" s="24">
        <v>32.8</v>
      </c>
      <c r="D30" s="21"/>
      <c r="E30" s="21" t="s">
        <v>388</v>
      </c>
      <c r="F30" s="25">
        <v>44461</v>
      </c>
      <c r="G30" s="27">
        <v>44508</v>
      </c>
      <c r="H30" s="21" t="s">
        <v>388</v>
      </c>
      <c r="I30" s="22"/>
      <c r="J30" s="21" t="s">
        <v>388</v>
      </c>
      <c r="K30" s="21" t="s">
        <v>388</v>
      </c>
      <c r="L30" s="21" t="s">
        <v>388</v>
      </c>
      <c r="M30" s="21" t="s">
        <v>388</v>
      </c>
      <c r="N30" s="22"/>
      <c r="O30" s="22"/>
      <c r="P30" s="22"/>
      <c r="Q30" s="22"/>
      <c r="R30" s="22"/>
      <c r="S30" s="24">
        <v>32.8</v>
      </c>
      <c r="T30" s="24">
        <v>32.8</v>
      </c>
      <c r="U30" s="22">
        <v>32.516826</v>
      </c>
      <c r="V30" s="22"/>
      <c r="W30" s="22" t="s">
        <v>390</v>
      </c>
    </row>
    <row r="31" s="1" customFormat="1" ht="47" customHeight="1" spans="1:23">
      <c r="A31" s="22">
        <v>25</v>
      </c>
      <c r="B31" s="33" t="s">
        <v>420</v>
      </c>
      <c r="C31" s="24">
        <v>45.1</v>
      </c>
      <c r="D31" s="21"/>
      <c r="E31" s="21" t="s">
        <v>388</v>
      </c>
      <c r="F31" s="25">
        <v>44461</v>
      </c>
      <c r="G31" s="27">
        <v>44508</v>
      </c>
      <c r="H31" s="21" t="s">
        <v>388</v>
      </c>
      <c r="I31" s="22"/>
      <c r="J31" s="21" t="s">
        <v>388</v>
      </c>
      <c r="K31" s="21" t="s">
        <v>388</v>
      </c>
      <c r="L31" s="21" t="s">
        <v>388</v>
      </c>
      <c r="M31" s="21" t="s">
        <v>388</v>
      </c>
      <c r="N31" s="22"/>
      <c r="O31" s="22"/>
      <c r="P31" s="22"/>
      <c r="Q31" s="22"/>
      <c r="R31" s="22"/>
      <c r="S31" s="24">
        <v>45.1</v>
      </c>
      <c r="T31" s="24">
        <v>45.1</v>
      </c>
      <c r="U31" s="22">
        <v>44.786021</v>
      </c>
      <c r="V31" s="22"/>
      <c r="W31" s="22" t="s">
        <v>390</v>
      </c>
    </row>
    <row r="32" s="1" customFormat="1" ht="47" customHeight="1" spans="1:23">
      <c r="A32" s="22">
        <v>26</v>
      </c>
      <c r="B32" s="33" t="s">
        <v>421</v>
      </c>
      <c r="C32" s="24">
        <v>50</v>
      </c>
      <c r="D32" s="21"/>
      <c r="E32" s="21" t="s">
        <v>388</v>
      </c>
      <c r="F32" s="25">
        <v>44461</v>
      </c>
      <c r="G32" s="27">
        <v>44505</v>
      </c>
      <c r="H32" s="21" t="s">
        <v>388</v>
      </c>
      <c r="I32" s="22"/>
      <c r="J32" s="21" t="s">
        <v>388</v>
      </c>
      <c r="K32" s="21" t="s">
        <v>388</v>
      </c>
      <c r="L32" s="21" t="s">
        <v>388</v>
      </c>
      <c r="M32" s="21" t="s">
        <v>388</v>
      </c>
      <c r="N32" s="22"/>
      <c r="O32" s="22"/>
      <c r="P32" s="22"/>
      <c r="Q32" s="22"/>
      <c r="R32" s="22"/>
      <c r="S32" s="24">
        <v>50</v>
      </c>
      <c r="T32" s="24">
        <v>50</v>
      </c>
      <c r="U32" s="22">
        <v>49.8</v>
      </c>
      <c r="V32" s="22"/>
      <c r="W32" s="22" t="s">
        <v>390</v>
      </c>
    </row>
    <row r="33" s="1" customFormat="1" ht="47" customHeight="1" spans="1:23">
      <c r="A33" s="22">
        <v>27</v>
      </c>
      <c r="B33" s="33" t="s">
        <v>422</v>
      </c>
      <c r="C33" s="24">
        <v>24.6</v>
      </c>
      <c r="D33" s="21"/>
      <c r="E33" s="21" t="s">
        <v>388</v>
      </c>
      <c r="F33" s="25">
        <v>44461</v>
      </c>
      <c r="G33" s="22"/>
      <c r="H33" s="21" t="s">
        <v>388</v>
      </c>
      <c r="I33" s="22"/>
      <c r="J33" s="21" t="s">
        <v>388</v>
      </c>
      <c r="K33" s="21" t="s">
        <v>388</v>
      </c>
      <c r="L33" s="21" t="s">
        <v>388</v>
      </c>
      <c r="M33" s="21" t="s">
        <v>388</v>
      </c>
      <c r="N33" s="22"/>
      <c r="O33" s="22"/>
      <c r="P33" s="22"/>
      <c r="Q33" s="22"/>
      <c r="R33" s="22"/>
      <c r="S33" s="24">
        <v>24.6</v>
      </c>
      <c r="T33" s="24">
        <v>24.6</v>
      </c>
      <c r="U33" s="22">
        <v>24.498</v>
      </c>
      <c r="V33" s="22"/>
      <c r="W33" s="22" t="s">
        <v>390</v>
      </c>
    </row>
    <row r="34" s="1" customFormat="1" ht="47" customHeight="1" spans="1:23">
      <c r="A34" s="22">
        <v>28</v>
      </c>
      <c r="B34" s="33" t="s">
        <v>423</v>
      </c>
      <c r="C34" s="24">
        <v>24.6</v>
      </c>
      <c r="D34" s="21"/>
      <c r="E34" s="21" t="s">
        <v>388</v>
      </c>
      <c r="F34" s="25">
        <v>44461</v>
      </c>
      <c r="G34" s="22"/>
      <c r="H34" s="21" t="s">
        <v>388</v>
      </c>
      <c r="I34" s="22"/>
      <c r="J34" s="21" t="s">
        <v>388</v>
      </c>
      <c r="K34" s="21" t="s">
        <v>388</v>
      </c>
      <c r="L34" s="21" t="s">
        <v>388</v>
      </c>
      <c r="M34" s="21" t="s">
        <v>388</v>
      </c>
      <c r="N34" s="22"/>
      <c r="O34" s="22"/>
      <c r="P34" s="22"/>
      <c r="Q34" s="22"/>
      <c r="R34" s="22"/>
      <c r="S34" s="24">
        <v>24.6</v>
      </c>
      <c r="T34" s="24">
        <v>24.6</v>
      </c>
      <c r="U34" s="22">
        <v>24.5152</v>
      </c>
      <c r="V34" s="22"/>
      <c r="W34" s="22" t="s">
        <v>390</v>
      </c>
    </row>
    <row r="35" s="1" customFormat="1" ht="47" customHeight="1" spans="1:23">
      <c r="A35" s="22">
        <v>29</v>
      </c>
      <c r="B35" s="33" t="s">
        <v>424</v>
      </c>
      <c r="C35" s="24">
        <v>24.6</v>
      </c>
      <c r="D35" s="21"/>
      <c r="E35" s="21" t="s">
        <v>388</v>
      </c>
      <c r="F35" s="25">
        <v>44461</v>
      </c>
      <c r="G35" s="22"/>
      <c r="H35" s="21" t="s">
        <v>388</v>
      </c>
      <c r="I35" s="22"/>
      <c r="J35" s="21" t="s">
        <v>388</v>
      </c>
      <c r="K35" s="21" t="s">
        <v>388</v>
      </c>
      <c r="L35" s="21" t="s">
        <v>388</v>
      </c>
      <c r="M35" s="21" t="s">
        <v>388</v>
      </c>
      <c r="N35" s="22"/>
      <c r="O35" s="22"/>
      <c r="P35" s="22"/>
      <c r="Q35" s="22"/>
      <c r="R35" s="22"/>
      <c r="S35" s="24">
        <v>24.6</v>
      </c>
      <c r="T35" s="24">
        <v>24.6</v>
      </c>
      <c r="U35" s="22">
        <v>24.515</v>
      </c>
      <c r="V35" s="22"/>
      <c r="W35" s="22" t="s">
        <v>390</v>
      </c>
    </row>
    <row r="36" s="1" customFormat="1" ht="47" customHeight="1" spans="1:23">
      <c r="A36" s="22">
        <v>30</v>
      </c>
      <c r="B36" s="33" t="s">
        <v>425</v>
      </c>
      <c r="C36" s="24">
        <v>49.2</v>
      </c>
      <c r="D36" s="21"/>
      <c r="E36" s="21" t="s">
        <v>388</v>
      </c>
      <c r="F36" s="25">
        <v>44461</v>
      </c>
      <c r="G36" s="27">
        <v>44505</v>
      </c>
      <c r="H36" s="21" t="s">
        <v>388</v>
      </c>
      <c r="I36" s="22"/>
      <c r="J36" s="21" t="s">
        <v>388</v>
      </c>
      <c r="K36" s="21" t="s">
        <v>388</v>
      </c>
      <c r="L36" s="21" t="s">
        <v>388</v>
      </c>
      <c r="M36" s="21" t="s">
        <v>388</v>
      </c>
      <c r="N36" s="22"/>
      <c r="O36" s="22"/>
      <c r="P36" s="22"/>
      <c r="Q36" s="22"/>
      <c r="R36" s="22"/>
      <c r="S36" s="24">
        <v>49.2</v>
      </c>
      <c r="T36" s="24">
        <v>49.2</v>
      </c>
      <c r="U36" s="22">
        <v>48.9185</v>
      </c>
      <c r="V36" s="22"/>
      <c r="W36" s="22" t="s">
        <v>390</v>
      </c>
    </row>
    <row r="37" s="1" customFormat="1" ht="47" customHeight="1" spans="1:23">
      <c r="A37" s="22">
        <v>31</v>
      </c>
      <c r="B37" s="33" t="s">
        <v>426</v>
      </c>
      <c r="C37" s="24">
        <v>49.2</v>
      </c>
      <c r="D37" s="21"/>
      <c r="E37" s="21" t="s">
        <v>388</v>
      </c>
      <c r="F37" s="25">
        <v>44461</v>
      </c>
      <c r="G37" s="27">
        <v>44507</v>
      </c>
      <c r="H37" s="21" t="s">
        <v>388</v>
      </c>
      <c r="I37" s="22"/>
      <c r="J37" s="21" t="s">
        <v>388</v>
      </c>
      <c r="K37" s="21" t="s">
        <v>388</v>
      </c>
      <c r="L37" s="21" t="s">
        <v>388</v>
      </c>
      <c r="M37" s="21" t="s">
        <v>388</v>
      </c>
      <c r="N37" s="22"/>
      <c r="O37" s="22"/>
      <c r="P37" s="22"/>
      <c r="Q37" s="22"/>
      <c r="R37" s="22"/>
      <c r="S37" s="24">
        <v>49.2</v>
      </c>
      <c r="T37" s="24">
        <v>49.2</v>
      </c>
      <c r="U37" s="22">
        <v>48.986</v>
      </c>
      <c r="V37" s="22"/>
      <c r="W37" s="22" t="s">
        <v>390</v>
      </c>
    </row>
    <row r="38" s="1" customFormat="1" ht="47" customHeight="1" spans="1:23">
      <c r="A38" s="22">
        <v>32</v>
      </c>
      <c r="B38" s="33" t="s">
        <v>427</v>
      </c>
      <c r="C38" s="24">
        <v>24.6</v>
      </c>
      <c r="D38" s="21"/>
      <c r="E38" s="21" t="s">
        <v>388</v>
      </c>
      <c r="F38" s="25">
        <v>44461</v>
      </c>
      <c r="G38" s="27">
        <v>44503</v>
      </c>
      <c r="H38" s="21" t="s">
        <v>388</v>
      </c>
      <c r="I38" s="22"/>
      <c r="J38" s="21" t="s">
        <v>388</v>
      </c>
      <c r="K38" s="21" t="s">
        <v>388</v>
      </c>
      <c r="L38" s="21" t="s">
        <v>388</v>
      </c>
      <c r="M38" s="21" t="s">
        <v>388</v>
      </c>
      <c r="N38" s="22"/>
      <c r="O38" s="22"/>
      <c r="P38" s="22"/>
      <c r="Q38" s="22"/>
      <c r="R38" s="22"/>
      <c r="S38" s="24">
        <v>24.6</v>
      </c>
      <c r="T38" s="24">
        <v>24.6</v>
      </c>
      <c r="U38" s="22">
        <v>24.498</v>
      </c>
      <c r="V38" s="22"/>
      <c r="W38" s="22" t="s">
        <v>390</v>
      </c>
    </row>
    <row r="39" spans="1:23">
      <c r="A39" s="35" t="s">
        <v>428</v>
      </c>
      <c r="B39" s="35"/>
      <c r="C39" s="36"/>
      <c r="D39" s="35"/>
      <c r="E39" s="35"/>
      <c r="F39" s="35"/>
      <c r="G39" s="35"/>
      <c r="H39" s="35"/>
      <c r="I39" s="35"/>
      <c r="J39" s="43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</row>
  </sheetData>
  <autoFilter ref="A1:Y39">
    <extLst/>
  </autoFilter>
  <mergeCells count="16">
    <mergeCell ref="A1:W1"/>
    <mergeCell ref="D2:E2"/>
    <mergeCell ref="G2:H2"/>
    <mergeCell ref="P2:Q2"/>
    <mergeCell ref="D3:E3"/>
    <mergeCell ref="G3:H3"/>
    <mergeCell ref="D4:G4"/>
    <mergeCell ref="H4:L4"/>
    <mergeCell ref="M4:O4"/>
    <mergeCell ref="P4:R4"/>
    <mergeCell ref="S4:V4"/>
    <mergeCell ref="A6:B6"/>
    <mergeCell ref="A39:W39"/>
    <mergeCell ref="A4:A5"/>
    <mergeCell ref="B4:B5"/>
    <mergeCell ref="W4:W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第二批项目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杨关锋</dc:creator>
  <cp:lastModifiedBy>2cy.</cp:lastModifiedBy>
  <dcterms:created xsi:type="dcterms:W3CDTF">2019-07-05T00:16:00Z</dcterms:created>
  <cp:lastPrinted>2019-07-05T00:28:00Z</cp:lastPrinted>
  <dcterms:modified xsi:type="dcterms:W3CDTF">2023-12-24T09:55:23Z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7C8946EF940249C68FDB8DE66DBBE930_13</vt:lpwstr>
  </property>
  <property fmtid="{D5CDD505-2E9C-101B-9397-08002B2CF9AE}" pid="4" name="KSOReadingLayout">
    <vt:bool>false</vt:bool>
  </property>
</Properties>
</file>