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产业发展" sheetId="1" r:id="rId1"/>
  </sheets>
  <definedNames>
    <definedName name="_xlnm._FilterDatabase" localSheetId="0" hidden="1">产业发展!$A$6:$L$94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<sst xmlns="http://schemas.openxmlformats.org/spreadsheetml/2006/main" count="775" uniqueCount="472">
  <si>
    <t>附件</t>
  </si>
  <si>
    <t>渑池县2024年度县巩固拓展脱贫攻坚成果有效衔接乡村振兴项目库统计表</t>
  </si>
  <si>
    <t>序号</t>
  </si>
  <si>
    <t>项目名称</t>
  </si>
  <si>
    <t>项目类型</t>
  </si>
  <si>
    <t>建设性质</t>
  </si>
  <si>
    <t>实施地点</t>
  </si>
  <si>
    <t>建设内容</t>
  </si>
  <si>
    <t>投资概算（万元）</t>
  </si>
  <si>
    <t>预期绩效目标</t>
  </si>
  <si>
    <t>联农带农机制</t>
  </si>
  <si>
    <t>实施期限</t>
  </si>
  <si>
    <t>责任单位</t>
  </si>
  <si>
    <t>备注</t>
  </si>
  <si>
    <t>产业发展</t>
  </si>
  <si>
    <t>渑池县2024年村集体经济冬凌草种植项目</t>
  </si>
  <si>
    <t>新建</t>
  </si>
  <si>
    <t>全县</t>
  </si>
  <si>
    <t>为村集体免费提供冬凌草种苗730亩，及技术服务，协调广宇制药有限公司签订回收合同，协调广宇制药有限公司提供冬凌草种植专用肥（售后扣除）</t>
  </si>
  <si>
    <t>通过千亩冬凌草示范基地的辐射带动，为我县村集体经济薄弱村的产业发展奠定坚实基础，促进土地流转并可提供就业岗位，确保村集体经济发展壮大。</t>
  </si>
  <si>
    <t>项目建成后，按市场价（每公斤5-10元），亩产量600公斤，每亩可增加村集体经济收入5000元，可带动100人以上在家门口就业。</t>
  </si>
  <si>
    <t>2024年1月-2024年6月</t>
  </si>
  <si>
    <t>渑池县特色农业发展中心</t>
  </si>
  <si>
    <t>渑池县多功能烟叶烤房及配套变压器建设项目</t>
  </si>
  <si>
    <t>建立102座电烤房，含11台变压器。包括烤房主体、供热设备、控制器(含物联网模块)、烤房基础处理、编烟棚、低压线路和配套变压器等。</t>
  </si>
  <si>
    <t>可促进渑池烟叶高质量发展，增加群众收入、集体经济收入和财政税收，能有效减少散煤燃烧，改善空气质量。</t>
  </si>
  <si>
    <t>项目建成后，产权移交村集体经济管理收益，每个烤房可带动发展烟叶15-20亩，群众增收10万元左右，每亩烟叶减少400元烘烤成本，并提高烟叶烘烤品质，能有效减少散煤燃烧，改善空气质量，同时每座烤房可出租农户给村增收租金1500—2000元/年，另外还可烘烤辣椒、艾叶等经济作物，增加集体经济收入。</t>
  </si>
  <si>
    <t>2024年1月-2024年7月</t>
  </si>
  <si>
    <t>2024年果园乡河南味之轩食品有限公司预制菜生产加工项目</t>
  </si>
  <si>
    <t>果园乡工贸区</t>
  </si>
  <si>
    <t>建设2000吨预制菜生产线；需采购解冻设备、蒸煮设备、杀菌设备、自动化包装线设备等。</t>
  </si>
  <si>
    <t>按年收益率8%进行分配（其中4%现金支付给乡政府，用于全乡公益岗工资支付等；另4%由企业用于带动脱贫人口就业的工资，不足4%的部分以现金形式上交乡政府，超出4%部分由企业承担），带动就业岗位35个；工程使用年限≥10年。</t>
  </si>
  <si>
    <t>项目建成后，可带动当地农副产品种植、养殖业增加，引领附近农户致富；提供就业岗位35个，就业人员平均收入3500 元/月，解决附近劳动力就业困难，实现农民增收脱贫，给农民带来实实在在的效益，同时每年上交固定金额分红用于当地开发公益性岗位。</t>
  </si>
  <si>
    <t>2024年
1月-6月</t>
  </si>
  <si>
    <t>农业农村局
果园乡人民政府</t>
  </si>
  <si>
    <t>2024年果园乡臻卤源公司食品加工项目</t>
  </si>
  <si>
    <t>新建肉制品加工生产线一条；需采购加工设备、包装设备、杀菌设备等食品加工设备。</t>
  </si>
  <si>
    <t>年收益率8%进行分配（其中4%现金支付给乡政府，用于全乡公益岗工资支付等；另4%由企业用于带动脱贫人口就业的工资，不足4%的部分以现金形式上交乡政府，超出4%部分由企业承担），带动就业岗位50余个；可工程使用年限≥10年。</t>
  </si>
  <si>
    <t>项目建成后，可带动养殖业大户200余户，引领附近农户致富；提供就业岗位50余个，就业人员平均收入3500元/月，解决附近劳动力就业困难，实现农民增收脱贫。</t>
  </si>
  <si>
    <t>英豪镇富村村蚯蚓生态养殖项目</t>
  </si>
  <si>
    <t>富村</t>
  </si>
  <si>
    <t>建成50亩蚯蚓养殖基地及相关配套设施</t>
  </si>
  <si>
    <t>改善农村人居环境，增加集体收入。</t>
  </si>
  <si>
    <t>带动本地劳动力就业，增加集体经济收入。</t>
  </si>
  <si>
    <t>2024年</t>
  </si>
  <si>
    <t>渑池县农业农村局</t>
  </si>
  <si>
    <t>天池镇藕池智慧牛场二期配套项目</t>
  </si>
  <si>
    <t>藕池村</t>
  </si>
  <si>
    <t>（1）牛舍地面硬化及铺装；
（2）堆粪场1个；
（3）院内地面硬化及排水渠；
（4）消毒管理房1座。
（5）活动场围墙、地磅及大门等</t>
  </si>
  <si>
    <t>年可增加村集体收入20万元，用于村基础设施建设和公益事业</t>
  </si>
  <si>
    <t>以养殖业为动力壮大村集体经济，助力乡村振兴，同时可带动畜牧业发展。</t>
  </si>
  <si>
    <t>天池镇、农业农村局</t>
  </si>
  <si>
    <t>段村乡段村村中药材（连翘）示范园项目</t>
  </si>
  <si>
    <t>段村村</t>
  </si>
  <si>
    <t>1、栽植连翘200亩；
2、建蓄水池2个，每个27立方米，配套水管1500米；
3、安装围网500平方米。</t>
  </si>
  <si>
    <t>该项目建成后，村委进行委托运营管理，2024年6月底完成连翘栽种。五年后进入成果期，按照目前市场行情每亩连翘收益约3000元计算，60亩每年可收入18万元。该项目实施后，每年可增加村集体经济收入2万元左右，可带动本村群众6人务工，每年每人可增加收入5000元。</t>
  </si>
  <si>
    <t>1、带动更多农户参与种植连翘产业，激活农业生产活力；2、可引导成立党支部领办经济合作组织，推动民间种植向产业化、规模化发展；3、带动其他种植业共同发展；4、培育段村村民的产业意识、市场意识和可持续性生产观念，增强项目区农民科技文化水平和综合素质，实现本区域经济、社会协调快速发展，带动全村农民经济快速发展。</t>
  </si>
  <si>
    <t>2024.2-2024.7</t>
  </si>
  <si>
    <t>段村乡人民政府
农业农村局</t>
  </si>
  <si>
    <t>2024年段村乡宋村村牛心柿基地建设项目</t>
  </si>
  <si>
    <t>宋村</t>
  </si>
  <si>
    <t>对宋村村现有50亩牛心柿基地建设：蓄水池2个，每个30立方米，配套水管1800米；安装护网2000米。</t>
  </si>
  <si>
    <t>1、通过该项目的实施，每斤牛心柿产值可增加2-3元，亩产值可达到8000元； 2、每年可增加村集体经济收入5万元；项目施工期间，可安排10户脱贫户、监测户参与务工。</t>
  </si>
  <si>
    <t>1.该项目的实施，将吸纳本村所有脱贫户加入，能充分发挥当地的自然资源优势，优化种植结构，提高项目区柿子附加值，为贫困地区农民脱贫致富探索一条新的路子，对促进全乡脱贫户增收发展具有重要的意义。
2.每年产生利润的百分之三十用于脱贫户的务工工资，百分之三十用于土地出让金，百分之二十用于后续发展资金，百分之二十用于村集体经济收入。
3.生态效益：该项目的实施可以改善生态环境卫生、净化空气，改善农田小气候和大气环境，促进农业良性发展，具有明显的生态效益。</t>
  </si>
  <si>
    <t>2024.2—2024.6</t>
  </si>
  <si>
    <t>2024年陈村乡朱城村秸秆、农林废弃物
生物质固体成型燃料加工项目</t>
  </si>
  <si>
    <t>翻建</t>
  </si>
  <si>
    <t>朱城村</t>
  </si>
  <si>
    <t>建设两条生产线：1条年产20000吨生物质压块燃料，1条年产20000吨生物质破碎片燃料。厂区硬化、变压器购置、设备采购等。</t>
  </si>
  <si>
    <t>项目实施后村集体年增加收入20万余元。带动脱贫务工人数不低于20人，人均年收入不低于5000余元。</t>
  </si>
  <si>
    <t>项目收益20%利润用于帮扶巩固脱贫人口进行产业发展，10%利润用于帮助高领老人和突发困难户，70%利润用于村级基础设施建设和公益事业。</t>
  </si>
  <si>
    <t>2024.3-5</t>
  </si>
  <si>
    <t>农业农村局</t>
  </si>
  <si>
    <t>陈村乡滹沱村集体经济加工存储项目</t>
  </si>
  <si>
    <t>滹沱村</t>
  </si>
  <si>
    <t>1.晾晒区：硬化场地长34米，宽26米，总面积884平方米，厚度15公分。
2.存储仓库：长26m，宽26m，净高度6m，钢结构，面积676平方米。
3.配套设施：
管理房1座，大门1座，配套院内给排水管网、室外照明及供电主线路。
4.主要设备：
配套50t地磅1套，长9m。小麦上麦机1台，配套输送带。</t>
  </si>
  <si>
    <t>项目实施后村集体年增加收入15万余元。带动脱贫务工人数不低于10人，人均年收入不低于5000余元。</t>
  </si>
  <si>
    <t>坡头乡岭南村百草鸡养殖合作社项目</t>
  </si>
  <si>
    <t>岭南村</t>
  </si>
  <si>
    <t>饲料颗粒机1台，10米传送装置1台，自动吸粮机1台，大型饲料粉碎机1台，储粮仓库2间，饲料仓库1间，3000只大型草鸡孵化机1台，小型鸡笼100套，长1米，宽0.5米，高0.4米塑料鸡笼100套，500只种鸡舍1间，3000只小鸡育雏舍1间，供暖设备1套，自动饮水线1套，自动喂料设备1套，全自动控制器1台。</t>
  </si>
  <si>
    <t>通过项目实施，促进岭南村养鸡产业发展，带动村集体经济年增收2万余元，实现周边群众10余人就业。</t>
  </si>
  <si>
    <t>通过就业务工，资产入股，收益分红等模式，实现10余人就业，带动村集体经济年增收2万余元。</t>
  </si>
  <si>
    <t>2024年5月--6月</t>
  </si>
  <si>
    <t>洪阳镇北沟村乡村建设提升项目</t>
  </si>
  <si>
    <t>北沟村</t>
  </si>
  <si>
    <t>新建特色窑洞5间、砖木民俗10间及相关配套设施</t>
  </si>
  <si>
    <t>采取政府投资建设、村集体经济合作社运营、带动特色产业发展。</t>
  </si>
  <si>
    <t>带动村村集体经济增收、优先吸纳低收入群体务工，增加收入。</t>
  </si>
  <si>
    <t>2024年6月-9月</t>
  </si>
  <si>
    <t>仁村乡东段村优质贡米种植基地配套灌溉项目</t>
  </si>
  <si>
    <t>东段村</t>
  </si>
  <si>
    <t>新建蓄水池一座，容积为1500立方米，新建喷管管道主干管858m，新建支管8778m，以及有关配套附属设施。</t>
  </si>
  <si>
    <t>促进东段村小米产业发展，带动村集体经济年增收9万元，实现周边群众120人就业。</t>
  </si>
  <si>
    <t>在村支部领办的合作社带动下，预计带动脱贫户、监测户33户88人种植新品种小米，年亩均增收1000元。</t>
  </si>
  <si>
    <t>2024年3月—10月</t>
  </si>
  <si>
    <t>天池镇秸秆综合利用项目</t>
  </si>
  <si>
    <t>天池镇</t>
  </si>
  <si>
    <t>秸秆收集打捆机械及设备；秸秆饲草生产线一条，秸秆燃料压块生产线一条；生产车间3000平方米及其他公辅配套设施。</t>
  </si>
  <si>
    <t>年处理秸秆4万吨，年销售收入1820万元，年增加集体经济收入38万元。带动固定就业岗位15个，季节岗位60个。</t>
  </si>
  <si>
    <t>可带动当地养殖业发展，改善生态环境，减轻禁烧压力，实现农业增效增收。可提供就业岗位75个，每年可上交定额收益，用于公益事业发展。</t>
  </si>
  <si>
    <t>2024年
3月-8月</t>
  </si>
  <si>
    <t>农业农村局
天池镇人民政府</t>
  </si>
  <si>
    <t>2024年农作物秸秆燃料化利用加工项目</t>
  </si>
  <si>
    <t>果园乡刘窑村</t>
  </si>
  <si>
    <t>新建生产车间及晾晒场地3000㎡，配置必要的办公、宿舍、变压器、消防、环保及秸秆压块燃料机、农作物秸秆回收等设备.</t>
  </si>
  <si>
    <t>年处理秸秆5万吨，预计年收益率8%，带动就业岗位15个。</t>
  </si>
  <si>
    <t>可改善生态环境，减轻禁烧压力，实现农业增效增收。可提供就业岗位15个，每年可上交定额收益，用于公益事业发展。</t>
  </si>
  <si>
    <t>南村乡南洼村2024年高效农业连翘示范基地项目</t>
  </si>
  <si>
    <t>南村乡南洼村</t>
  </si>
  <si>
    <t>计划栽植连翘120亩，其中育苗基地2亩。2024年10月进行育苗移植移栽</t>
  </si>
  <si>
    <t>2024年10月底完成连翘栽种。成果期后按照目前市场行情每亩连翘收益约2000元计算，120亩计算可收入24万元</t>
  </si>
  <si>
    <t>带动60户农户及剩余劳动力进行田间务工，每户每年按参与田间劳动60余天计算，每天工资80元，每户每年可增收4800元以上</t>
  </si>
  <si>
    <t>2024年4月10月</t>
  </si>
  <si>
    <t>英豪镇西英豪村种植产业及配套项目</t>
  </si>
  <si>
    <t>西英豪村</t>
  </si>
  <si>
    <t>种植月季10亩、玉兰30亩，配套水利设施等</t>
  </si>
  <si>
    <t>促进本村种植产业发展，增加集体收入，实现周边群众就业。</t>
  </si>
  <si>
    <t>英豪镇寺庄村肉鸡养殖项目</t>
  </si>
  <si>
    <t>寺庄村</t>
  </si>
  <si>
    <t>新建4座养殖大棚、仓库一间、石化道路1000米、并配套相关设备等</t>
  </si>
  <si>
    <t>建成养殖基地1个，促进本村产业发展，增加集体收入，实现周边群众就业。</t>
  </si>
  <si>
    <t>天池镇鹿寺村综合利用农林废物生产生物质固体成型燃料项目</t>
  </si>
  <si>
    <t>鹿寺村</t>
  </si>
  <si>
    <t>1条年产30000吨生物质颗粒燃料和1条年产30000吨生物质压块燃料。建设2个建筑面积为4000㎡的现代化生产车间，2个建筑面积为2500㎡的仓库，1000㎡办公区。进行路面硬化2000㎡，以及其他水电基础设施建设</t>
  </si>
  <si>
    <t>项目建成后，可实现年均营业收入6000万元，年所得税391万元，实现利润200万元，经济效益明显。</t>
  </si>
  <si>
    <t>项目实施后，可就近解决部分农村剩余劳动力的就业问题，预计可增加农村劳动力就业达200人，其中脱贫户不少于40人。</t>
  </si>
  <si>
    <t>西天池村农产品交易市场</t>
  </si>
  <si>
    <t>西天池</t>
  </si>
  <si>
    <t>天池镇西天池村农产品交易市场
门面房7680平米、硬化地面17000平米等。</t>
  </si>
  <si>
    <t>项目完成后，可解决天池镇东部群众农产品交易难的问题，统一市场规划，能够使街道整洁、有序，消除安全隐患，有力振兴天池经济</t>
  </si>
  <si>
    <t>带动贫困户发展农林产业，户均增收1500元</t>
  </si>
  <si>
    <t>洪阳镇秸秆综合利用
项目</t>
  </si>
  <si>
    <t>洪阳镇</t>
  </si>
  <si>
    <t>新建生产车间2000平方米及地面硬化、秸秆收集、粉碎、烘干、生物质颗粒挤压生产线一条</t>
  </si>
  <si>
    <t>采取政府投资建设，企业租赁方式实施，租金不低于财政投入资金的4%项目实施对洪阳镇农村人居环境美化治理，减少秸秆燃烧造成环境污染具有积极意义。</t>
  </si>
  <si>
    <t>坡头乡花椒综合交易市场项目</t>
  </si>
  <si>
    <t>不召寨</t>
  </si>
  <si>
    <t>建筑面积14713.5平方，计容建筑面积25377平方，建设6栋1冷库，2栋1层气调保鲜库，1栋1层花椒加工车间，2栋1层物流中心，1栋1层交易市场，1栋1层交易中心，1栋3层交易市场服务中心</t>
  </si>
  <si>
    <t>因地制宜，进一步带动贫困群众脱贫致富，采取“合作社加农户”模式，全面发展“双椒一药”产业种植</t>
  </si>
  <si>
    <t>帮助群众解决“双椒一药”烘干加工之需，拉长产业链条，提高抵御市场风险能力，更大范围的发挥群众的劳动价值，增加农民收入。</t>
  </si>
  <si>
    <t>坡头乡城头村辣椒种植加工配套建设项目</t>
  </si>
  <si>
    <t>城头</t>
  </si>
  <si>
    <t>烘干车间彩钢厂房计划占地面积600平方米，年租金1万元，2.5万吨空气能烘干机1台预计10万元，辣椒专用色选机1台40万元，辣椒切把机1台12万元，电力设施1万元，烘干、车间彩钢房建设30万元，50号地磅6万元，总投资100万元</t>
  </si>
  <si>
    <t>预计年收入20万元，村集体经济增收10万元以上</t>
  </si>
  <si>
    <t>增加群众收入，提供就业岗位，带动产业发展</t>
  </si>
  <si>
    <t>2024年5月-7月</t>
  </si>
  <si>
    <t>陈村乡石板沟村青贮池建造项目</t>
  </si>
  <si>
    <t>石板沟</t>
  </si>
  <si>
    <t>建青贮池2座，一座占地3600立方，一座占地1000立方</t>
  </si>
  <si>
    <t>项目实施后村集体年增加收入3万余元，年贮存青贮草类10万吨</t>
  </si>
  <si>
    <t>2024年3月-5月</t>
  </si>
  <si>
    <t>2024年陈村乡黄花村德美食品加工配送项目</t>
  </si>
  <si>
    <t>黄花村</t>
  </si>
  <si>
    <t>购80#大型面条加工设备一套，300KG大型和面机2套，40#中型型面条加工设备1套，中大型方馍全自动加工设备1套，中大型圆馍全自动加工设备1套，面点独立醒发间1套，熟食加工操作间设备1套。</t>
  </si>
  <si>
    <t>项目实施后村集体年增加收入4.5万余元。带动务工人数不低于10人，其中脱贫劳动力人口不低于5人，人均年收入不低于2万余元。</t>
  </si>
  <si>
    <t>仁村乡南坻坞村农耕文化传承中心项目</t>
  </si>
  <si>
    <t>南坻坞村</t>
  </si>
  <si>
    <t>农耕博物馆主要划分为五个部分：一、农耕起源：占地40*33m，大门宽6.5m，围墙砖砌底层1.2m高，石砌3.3m，二层门楼距地6.1m，连廊总长106m 高5m，连廊参观通道3.5m宽（含休息座椅），新建简介墙19m，南侧花坛22*5m，卫生间8.3*6.7m，南北两门贯通；二、坻坞故事：占地40*53m，设计窑洞开洞约3.2m宽，4.2m高，5个窑洞相互贯通，2个单独窑洞，参观布展通道累计总长约150m；三、贡米情缘：占地60*41m，单个窑洞 互不连通4个，大丰收主题墙18m；四、坻坞民风：占地30*30m，房屋修缮和绿植绿化，室内互动老物件（织布机、耕具、灶具等）；五、农耕文化广场：占地30*40m，广场主题墙25m。大门外道路占地85*14m，主道路宽6.5m 长85m，鹅卵石行人道路宽2.5m 长110m（含花坛），大门两侧鹅卵石停车区一侧5*14m。</t>
  </si>
  <si>
    <t>项目展示了从原始农业发展到现代农业的历史进程，在保存地方文化资源的同时，推动文化旅游产业的发展，提升坻坞的知名度和美誉度；通过开展研学活动吸引各界人士到此研学、参展，带动周边尤其是国家级地理标志特色农产品“坻坞小米”等农产品的销售。</t>
  </si>
  <si>
    <t>项目建成后，可增强群众对农耕文化认同感，进一步促进凝聚力、向心力，刺激群众干事、创业的内生动力，同时可优先安排脱贫户、监测户就近务工，增加收入。</t>
  </si>
  <si>
    <t>2024年3月至2024年5月</t>
  </si>
  <si>
    <t>仁村乡人民政府</t>
  </si>
  <si>
    <t>周家山村林下养殖项目</t>
  </si>
  <si>
    <t>周家山村</t>
  </si>
  <si>
    <t>新建羊舍，长50米，宽10米，共500平方，消毒喷雾设施一套，用电设施一套，饮水设施一套，饲料粉碎机一台，饲料搅拌机一台</t>
  </si>
  <si>
    <t>建成后，可养殖300只羊，每年产生效益5万元</t>
  </si>
  <si>
    <t>一是可实现带动解决5人长期务工就业增收；二是群众阶段性参与农作物秸秆回收等，增加收入；三是可引导带动群众加入肉羊养殖，提高收入。</t>
  </si>
  <si>
    <t>英豪镇人民政府</t>
  </si>
  <si>
    <t>张村镇康乐安置点辣椒产业初加工项目</t>
  </si>
  <si>
    <t>康乐安置点</t>
  </si>
  <si>
    <t>采购安装剁椒生产线一条（剁椒、筛选、工具车等）及配套电力、给排水设施，建设厂房450平方。</t>
  </si>
  <si>
    <t>年集体收入增加不低于7万元</t>
  </si>
  <si>
    <t>项目收益20%利润用于帮扶巩固脱贫人口进行产业发展，10%利润用于帮助高领老人和突发困难户，70%利润用于安置点基础设施建设和公益事业。</t>
  </si>
  <si>
    <t>2024年1月-2024年8月</t>
  </si>
  <si>
    <t>张村镇、搬迁办</t>
  </si>
  <si>
    <t>渑池县易地扶贫搬迁安置点光伏项目</t>
  </si>
  <si>
    <t>渑池县35个安置点</t>
  </si>
  <si>
    <t>总投资约80000万元，在渑池县范围内建设220MW地面光伏电站。其中，县搬迁办注入资金350万元，剩余资金由山高新能源有限公司投资。</t>
  </si>
  <si>
    <t>年集体收入增加不低于70万元</t>
  </si>
  <si>
    <t>2024年1月-2024年12月</t>
  </si>
  <si>
    <t>搬迁办、渑池县会盟投资有限公司</t>
  </si>
  <si>
    <t>2024年渑池县金融帮扶小额贷款贴息项目</t>
  </si>
  <si>
    <t>按照金融系统统计贷款余额4358户4535笔12124.44万元，给予脱贫户及监测对象户每户最高5万元享受市场报价利率（LPR）贴息。</t>
  </si>
  <si>
    <t>项目实施后，可使脱贫监测户增加收入2亿元，有效巩固脱贫攻坚成果。</t>
  </si>
  <si>
    <t>给予脱贫户及监测对象户同期市场报价利率（LPR）贴息，鼓励脱贫户及监测对象户进行小额贷款发展产业，帮助生产增加收入。</t>
  </si>
  <si>
    <t>2024年2—12月</t>
  </si>
  <si>
    <t>金融扶贫服务中心</t>
  </si>
  <si>
    <t>2024年易地扶贫搬迁融资资金县级利息</t>
  </si>
  <si>
    <t>用于2024年扶贫搬迁融资资金县级利息</t>
  </si>
  <si>
    <t>为需要易地扶贫搬迁的群众提供集中方便的住房及便捷的居住环境</t>
  </si>
  <si>
    <t>改善需易地扶贫搬迁群众居住条件、居住环境</t>
  </si>
  <si>
    <t>县搬迁办</t>
  </si>
  <si>
    <t>2024年渑池县天池镇石泉村食用菌菌种及基质原料加工项目</t>
  </si>
  <si>
    <t>天池镇石泉村</t>
  </si>
  <si>
    <t>生产厂房（玉米芯、玉米秸秆堆放厂房及成品储藏厂房）、场地硬化、地磅1台、叉车1台、玉米芯粉碎器械1套、玉米芯压缩、打包、装袋器械1套、玉米秸秆粉碎器械1套、秸秆打包器械1套。</t>
  </si>
  <si>
    <t>项目可解决石泉村及周边村群众处理秸秆难的问题，不但可促进群众增收，还可增加村集体经济收入，预计村集体经济每年可增收4万元以上。</t>
  </si>
  <si>
    <t>项目投产后，可回收全村500余户及周边群众秸秆，为发展村集体经济提供原料。河南硕裕农业有限公司提供技术支持，带动群众发展赤松茸、草菇、羊肚菌等菌类，有效带动全村及周边村种植积极性，为振兴乡村经济奠定基础。</t>
  </si>
  <si>
    <r>
      <rPr>
        <sz val="12"/>
        <color rgb="FF000000"/>
        <rFont val="Times New Roman"/>
        <charset val="0"/>
      </rPr>
      <t>2024</t>
    </r>
    <r>
      <rPr>
        <sz val="12"/>
        <color rgb="FF000000"/>
        <rFont val="仿宋_GB2312"/>
        <charset val="0"/>
      </rPr>
      <t>年</t>
    </r>
    <r>
      <rPr>
        <sz val="12"/>
        <color rgb="FF000000"/>
        <rFont val="Times New Roman"/>
        <charset val="0"/>
      </rPr>
      <t>6</t>
    </r>
    <r>
      <rPr>
        <sz val="12"/>
        <color rgb="FF000000"/>
        <rFont val="仿宋_GB2312"/>
        <charset val="0"/>
      </rPr>
      <t>月至</t>
    </r>
    <r>
      <rPr>
        <sz val="12"/>
        <color rgb="FF000000"/>
        <rFont val="Times New Roman"/>
        <charset val="0"/>
      </rPr>
      <t>10</t>
    </r>
    <r>
      <rPr>
        <sz val="12"/>
        <color rgb="FF000000"/>
        <rFont val="仿宋_GB2312"/>
        <charset val="0"/>
      </rPr>
      <t>月</t>
    </r>
  </si>
  <si>
    <t>天池镇人民政府</t>
  </si>
  <si>
    <t>2024年渑池县果园乡李家村烟叶种植配套设施项目</t>
  </si>
  <si>
    <t>果园乡李家村</t>
  </si>
  <si>
    <t>购置配套设施烟夹73套。</t>
  </si>
  <si>
    <t>集体经济增收4万元以上。</t>
  </si>
  <si>
    <t>集体收益用于乡村振兴，为脱贫户免费提供主导产业扶持、突发严重困难户、大病户提供临时救助、村级村务员、公益基础设施支出费用等。</t>
  </si>
  <si>
    <r>
      <rPr>
        <sz val="12"/>
        <color rgb="FF000000"/>
        <rFont val="Times New Roman"/>
        <charset val="0"/>
      </rPr>
      <t>2024</t>
    </r>
    <r>
      <rPr>
        <sz val="12"/>
        <color indexed="8"/>
        <rFont val="仿宋_GB2312"/>
        <charset val="134"/>
      </rPr>
      <t>年</t>
    </r>
    <r>
      <rPr>
        <sz val="12"/>
        <color indexed="8"/>
        <rFont val="Times New Roman"/>
        <charset val="0"/>
      </rPr>
      <t>7</t>
    </r>
    <r>
      <rPr>
        <sz val="12"/>
        <color indexed="8"/>
        <rFont val="仿宋_GB2312"/>
        <charset val="134"/>
      </rPr>
      <t>月</t>
    </r>
    <r>
      <rPr>
        <sz val="12"/>
        <color indexed="8"/>
        <rFont val="Times New Roman"/>
        <charset val="0"/>
      </rPr>
      <t>10</t>
    </r>
    <r>
      <rPr>
        <sz val="12"/>
        <color indexed="8"/>
        <rFont val="仿宋_GB2312"/>
        <charset val="134"/>
      </rPr>
      <t>日前</t>
    </r>
  </si>
  <si>
    <t>果园乡人民政府</t>
  </si>
  <si>
    <t>2024年渑池县段村乡四龙庙村牛心柿示范基地续建项目</t>
  </si>
  <si>
    <t>续建</t>
  </si>
  <si>
    <t>段村乡四龙庙村宋沟组</t>
  </si>
  <si>
    <t>建设300平方牛心柿标准化加工车间1座，配置电力设施315千伏安变压器1套，购置安装烘干房2套。</t>
  </si>
  <si>
    <t>每年集体经济收入增加10万元左右，同时可直接实现村民10人在家门口务工，帮助群众致富增收，同时带动乡村旅游产业发展，为成功创建五星支部提供坚强保障。</t>
  </si>
  <si>
    <t>本项目建成运营后，可直接带动10名村民实现家门口务工，每人每年务工收入预计可增收16000元。</t>
  </si>
  <si>
    <r>
      <rPr>
        <sz val="12"/>
        <color rgb="FF000000"/>
        <rFont val="Times New Roman"/>
        <charset val="0"/>
      </rPr>
      <t>2024</t>
    </r>
    <r>
      <rPr>
        <sz val="11"/>
        <color indexed="8"/>
        <rFont val="仿宋_GB2312"/>
        <charset val="134"/>
      </rPr>
      <t>年</t>
    </r>
    <r>
      <rPr>
        <sz val="11"/>
        <color indexed="8"/>
        <rFont val="Times New Roman"/>
        <charset val="0"/>
      </rPr>
      <t>3</t>
    </r>
    <r>
      <rPr>
        <sz val="11"/>
        <color indexed="8"/>
        <rFont val="仿宋_GB2312"/>
        <charset val="134"/>
      </rPr>
      <t>月至</t>
    </r>
    <r>
      <rPr>
        <sz val="11"/>
        <color indexed="8"/>
        <rFont val="Times New Roman"/>
        <charset val="0"/>
      </rPr>
      <t>6</t>
    </r>
    <r>
      <rPr>
        <sz val="11"/>
        <color indexed="8"/>
        <rFont val="仿宋_GB2312"/>
        <charset val="134"/>
      </rPr>
      <t>月（</t>
    </r>
    <r>
      <rPr>
        <sz val="11"/>
        <color indexed="8"/>
        <rFont val="Times New Roman"/>
        <charset val="0"/>
      </rPr>
      <t>120</t>
    </r>
    <r>
      <rPr>
        <sz val="11"/>
        <color indexed="8"/>
        <rFont val="仿宋_GB2312"/>
        <charset val="134"/>
      </rPr>
      <t>天）</t>
    </r>
  </si>
  <si>
    <t>段村乡人民政府</t>
  </si>
  <si>
    <t>2024年渑池县洪阳镇德厚村鞋帮加工项目</t>
  </si>
  <si>
    <t>渑池县洪阳镇德厚村村委东侧</t>
  </si>
  <si>
    <t>厂房建设500平方，需资金33.8万元;设备安装40台，2700元每台，总计，需资金10.8万元;用电设施5.4万元。</t>
  </si>
  <si>
    <t>预期年净利润8万元</t>
  </si>
  <si>
    <t>直接带动50人就业增收，技术成熟后带动至少50户就业，帮助80余人增收并逐步提升扩大规模。</t>
  </si>
  <si>
    <r>
      <rPr>
        <sz val="12"/>
        <color rgb="FF000000"/>
        <rFont val="Times New Roman"/>
        <charset val="0"/>
      </rPr>
      <t>2024</t>
    </r>
    <r>
      <rPr>
        <sz val="12"/>
        <color rgb="FF000000"/>
        <rFont val="宋体"/>
        <charset val="0"/>
      </rPr>
      <t>年</t>
    </r>
    <r>
      <rPr>
        <sz val="12"/>
        <color rgb="FF000000"/>
        <rFont val="Times New Roman"/>
        <charset val="0"/>
      </rPr>
      <t>4</t>
    </r>
    <r>
      <rPr>
        <sz val="12"/>
        <color rgb="FF000000"/>
        <rFont val="宋体"/>
        <charset val="0"/>
      </rPr>
      <t>月至</t>
    </r>
    <r>
      <rPr>
        <sz val="12"/>
        <color rgb="FF000000"/>
        <rFont val="Times New Roman"/>
        <charset val="0"/>
      </rPr>
      <t>8</t>
    </r>
    <r>
      <rPr>
        <sz val="12"/>
        <color rgb="FF000000"/>
        <rFont val="宋体"/>
        <charset val="0"/>
      </rPr>
      <t>月</t>
    </r>
  </si>
  <si>
    <t>洪阳镇人民政府</t>
  </si>
  <si>
    <t>2024年渑池县张村镇苏秦村农机专业合作社项目</t>
  </si>
  <si>
    <t>张村镇苏秦村</t>
  </si>
  <si>
    <t>购置大型犁地拖拉机1台，大型玉米收割机1台。</t>
  </si>
  <si>
    <t>带动10余人务工，每年务工收入增加1.5万元，带动集体经济增加5万元。</t>
  </si>
  <si>
    <t>根据市场需求，将收益30%作为公益金，村民共享收益成果，惠及整村241户921人，全村200余亩耕地可实现机械化生产。带动群众发展各类新型农机设备，有效降低人力成本。</t>
  </si>
  <si>
    <r>
      <rPr>
        <sz val="12"/>
        <color rgb="FF000000"/>
        <rFont val="Times New Roman"/>
        <charset val="0"/>
      </rPr>
      <t>2024</t>
    </r>
    <r>
      <rPr>
        <sz val="12"/>
        <color indexed="8"/>
        <rFont val="仿宋_GB2312"/>
        <charset val="134"/>
      </rPr>
      <t>年</t>
    </r>
    <r>
      <rPr>
        <sz val="12"/>
        <color indexed="8"/>
        <rFont val="Times New Roman"/>
        <charset val="0"/>
      </rPr>
      <t>5</t>
    </r>
    <r>
      <rPr>
        <sz val="12"/>
        <color indexed="8"/>
        <rFont val="仿宋_GB2312"/>
        <charset val="134"/>
      </rPr>
      <t>月至</t>
    </r>
    <r>
      <rPr>
        <sz val="12"/>
        <color indexed="8"/>
        <rFont val="Times New Roman"/>
        <charset val="0"/>
      </rPr>
      <t>6</t>
    </r>
    <r>
      <rPr>
        <sz val="12"/>
        <color indexed="8"/>
        <rFont val="仿宋_GB2312"/>
        <charset val="134"/>
      </rPr>
      <t>月</t>
    </r>
  </si>
  <si>
    <t>张村镇人民政府</t>
  </si>
  <si>
    <t>2024年渑池县天池镇杨大池村烟炕配套项目</t>
  </si>
  <si>
    <t>天池镇杨大池村</t>
  </si>
  <si>
    <t>购置烟叶烘烤烟夹18518个。</t>
  </si>
  <si>
    <t>全村烟叶每亩纯利润保守计算1800元，600亩烟叶年利润108万元。项目建成后，烟炕烟夹租金及节省的人工费用等，可为集体经济增收5万元。</t>
  </si>
  <si>
    <t>该项目实施可以帮助村民不外出务工，也可增产增收。每炕烟为烟农约省费用1000元左右，也可带动劳力少的农户种植烟叶。</t>
  </si>
  <si>
    <r>
      <rPr>
        <sz val="12"/>
        <color rgb="FF000000"/>
        <rFont val="Times New Roman"/>
        <charset val="0"/>
      </rPr>
      <t>2024</t>
    </r>
    <r>
      <rPr>
        <sz val="12"/>
        <color rgb="FF000000"/>
        <rFont val="仿宋_GB2312"/>
        <charset val="0"/>
      </rPr>
      <t>年</t>
    </r>
    <r>
      <rPr>
        <sz val="12"/>
        <color rgb="FF000000"/>
        <rFont val="Times New Roman"/>
        <charset val="0"/>
      </rPr>
      <t>4</t>
    </r>
    <r>
      <rPr>
        <sz val="12"/>
        <color rgb="FF000000"/>
        <rFont val="仿宋_GB2312"/>
        <charset val="0"/>
      </rPr>
      <t>月至</t>
    </r>
    <r>
      <rPr>
        <sz val="12"/>
        <color rgb="FF000000"/>
        <rFont val="Times New Roman"/>
        <charset val="0"/>
      </rPr>
      <t>6</t>
    </r>
    <r>
      <rPr>
        <sz val="12"/>
        <color rgb="FF000000"/>
        <rFont val="仿宋_GB2312"/>
        <charset val="0"/>
      </rPr>
      <t>月</t>
    </r>
  </si>
  <si>
    <t>2024年渑池县坡头乡通泰农业农民专业合作社农机服务项目</t>
  </si>
  <si>
    <t>坡头乡泰山村</t>
  </si>
  <si>
    <r>
      <t>封闭机库，封闭零部件库，玉米收割机</t>
    </r>
    <r>
      <rPr>
        <sz val="11"/>
        <rFont val="Times New Roman"/>
        <charset val="134"/>
      </rPr>
      <t>1</t>
    </r>
    <r>
      <rPr>
        <sz val="11"/>
        <rFont val="仿宋_GB2312"/>
        <charset val="134"/>
      </rPr>
      <t>台。</t>
    </r>
  </si>
  <si>
    <r>
      <rPr>
        <sz val="12"/>
        <color rgb="FF000000"/>
        <rFont val="仿宋_GB2312"/>
        <charset val="134"/>
      </rPr>
      <t>项目建成后，合作社年完成耕种及收割作业</t>
    </r>
    <r>
      <rPr>
        <sz val="12"/>
        <color indexed="8"/>
        <rFont val="Times New Roman"/>
        <charset val="0"/>
      </rPr>
      <t>1</t>
    </r>
    <r>
      <rPr>
        <sz val="12"/>
        <color indexed="8"/>
        <rFont val="仿宋_GB2312"/>
        <charset val="134"/>
      </rPr>
      <t>万亩，年完成运营收入</t>
    </r>
    <r>
      <rPr>
        <sz val="12"/>
        <color indexed="8"/>
        <rFont val="Times New Roman"/>
        <charset val="0"/>
      </rPr>
      <t>30</t>
    </r>
    <r>
      <rPr>
        <sz val="12"/>
        <color indexed="8"/>
        <rFont val="仿宋_GB2312"/>
        <charset val="134"/>
      </rPr>
      <t>余万元，完成盈利</t>
    </r>
    <r>
      <rPr>
        <sz val="12"/>
        <color indexed="8"/>
        <rFont val="Times New Roman"/>
        <charset val="0"/>
      </rPr>
      <t>20</t>
    </r>
    <r>
      <rPr>
        <sz val="12"/>
        <color indexed="8"/>
        <rFont val="仿宋_GB2312"/>
        <charset val="134"/>
      </rPr>
      <t>余万元。</t>
    </r>
  </si>
  <si>
    <t>建立收益分红机制，以上项目增加村集体经济收入的同时，减轻烟农种植支出成本，增加收入。进一步推动我村农业产业的发展，集体收益用于乡村振兴，为脱贫户免费提供主导产业扶持、突发严重困难户、大病户提供临时救助、村级村务员、公益基础设施支出费用等。</t>
  </si>
  <si>
    <r>
      <rPr>
        <sz val="12"/>
        <color rgb="FF000000"/>
        <rFont val="Times New Roman"/>
        <charset val="0"/>
      </rPr>
      <t>2024</t>
    </r>
    <r>
      <rPr>
        <sz val="12"/>
        <color indexed="8"/>
        <rFont val="仿宋_GB2312"/>
        <charset val="134"/>
      </rPr>
      <t>年</t>
    </r>
    <r>
      <rPr>
        <sz val="12"/>
        <color indexed="8"/>
        <rFont val="Times New Roman"/>
        <charset val="0"/>
      </rPr>
      <t>5</t>
    </r>
    <r>
      <rPr>
        <sz val="12"/>
        <color indexed="8"/>
        <rFont val="仿宋_GB2312"/>
        <charset val="134"/>
      </rPr>
      <t>月至</t>
    </r>
    <r>
      <rPr>
        <sz val="12"/>
        <color indexed="8"/>
        <rFont val="Times New Roman"/>
        <charset val="0"/>
      </rPr>
      <t>7</t>
    </r>
    <r>
      <rPr>
        <sz val="12"/>
        <color indexed="8"/>
        <rFont val="仿宋_GB2312"/>
        <charset val="134"/>
      </rPr>
      <t>月</t>
    </r>
  </si>
  <si>
    <t>坡头乡人民政府</t>
  </si>
  <si>
    <t>2024年渑池县仁村乡仁村村党支部领办合作社示范社建设项目</t>
  </si>
  <si>
    <t>仁村乡仁村村</t>
  </si>
  <si>
    <t>购置轮式拖拉机、液压翻转犁、出药机、旋耕犁各一台，建设药材烘炕车间380平方米、炕房2座。</t>
  </si>
  <si>
    <t>项目运营后，预计年收益可达5万元。同时，带动村民务工增加收入。</t>
  </si>
  <si>
    <r>
      <rPr>
        <sz val="12"/>
        <color rgb="FF000000"/>
        <rFont val="仿宋_GB2312"/>
        <charset val="134"/>
      </rPr>
      <t>直接带动附近村内</t>
    </r>
    <r>
      <rPr>
        <sz val="12"/>
        <rFont val="仿宋_GB2312"/>
        <charset val="134"/>
      </rPr>
      <t>50余人务工，每年务工收入可增加</t>
    </r>
    <r>
      <rPr>
        <sz val="12"/>
        <rFont val="Times New Roman"/>
        <charset val="0"/>
      </rPr>
      <t>0.8</t>
    </r>
    <r>
      <rPr>
        <sz val="12"/>
        <rFont val="仿宋_GB2312"/>
        <charset val="134"/>
      </rPr>
      <t>万。</t>
    </r>
  </si>
  <si>
    <r>
      <rPr>
        <sz val="12"/>
        <color rgb="FF000000"/>
        <rFont val="Times New Roman"/>
        <charset val="0"/>
      </rPr>
      <t>2024</t>
    </r>
    <r>
      <rPr>
        <sz val="12"/>
        <color indexed="8"/>
        <rFont val="仿宋_GB2312"/>
        <charset val="134"/>
      </rPr>
      <t>年</t>
    </r>
    <r>
      <rPr>
        <sz val="12"/>
        <color indexed="8"/>
        <rFont val="Times New Roman"/>
        <charset val="0"/>
      </rPr>
      <t>6</t>
    </r>
    <r>
      <rPr>
        <sz val="12"/>
        <color indexed="8"/>
        <rFont val="宋体"/>
        <charset val="134"/>
      </rPr>
      <t>月</t>
    </r>
    <r>
      <rPr>
        <sz val="12"/>
        <color indexed="8"/>
        <rFont val="仿宋_GB2312"/>
        <charset val="134"/>
      </rPr>
      <t>至</t>
    </r>
    <r>
      <rPr>
        <sz val="12"/>
        <color indexed="8"/>
        <rFont val="Times New Roman"/>
        <charset val="0"/>
      </rPr>
      <t>7</t>
    </r>
    <r>
      <rPr>
        <sz val="12"/>
        <color indexed="8"/>
        <rFont val="仿宋_GB2312"/>
        <charset val="134"/>
      </rPr>
      <t>月</t>
    </r>
  </si>
  <si>
    <t>2024年渑池县城关镇联村农业种植合作社示范项目</t>
  </si>
  <si>
    <t>城关镇十里铺村、李家洼村</t>
  </si>
  <si>
    <t>申请资金主要用于农机采购，计划购置大型联合收割机一台约20万元，大型犁地车约20万元，药材打捆机1台约7万元，三轮运输车1辆约3万元。</t>
  </si>
  <si>
    <r>
      <rPr>
        <sz val="12"/>
        <color rgb="FF000000"/>
        <rFont val="仿宋_GB2312"/>
        <charset val="134"/>
      </rPr>
      <t>预计每年可增加集体净收入</t>
    </r>
    <r>
      <rPr>
        <sz val="12"/>
        <rFont val="Times New Roman"/>
        <charset val="0"/>
      </rPr>
      <t>5</t>
    </r>
    <r>
      <rPr>
        <sz val="12"/>
        <rFont val="仿宋_GB2312"/>
        <charset val="134"/>
      </rPr>
      <t>万元以上，解决</t>
    </r>
    <r>
      <rPr>
        <sz val="12"/>
        <rFont val="Times New Roman"/>
        <charset val="0"/>
      </rPr>
      <t>20</t>
    </r>
    <r>
      <rPr>
        <sz val="12"/>
        <rFont val="仿宋_GB2312"/>
        <charset val="134"/>
      </rPr>
      <t>人就业。带动特色种植产业发展的同时，提升机械化作业水平，有效降低人力成本，促进村集体经济发展。</t>
    </r>
  </si>
  <si>
    <t>直接带动村内20人务工，每年务工收入可增加1.5万，间接服务两村600余户群众。</t>
  </si>
  <si>
    <r>
      <rPr>
        <sz val="12"/>
        <color rgb="FF000000"/>
        <rFont val="Times New Roman"/>
        <charset val="0"/>
      </rPr>
      <t>2024</t>
    </r>
    <r>
      <rPr>
        <sz val="12"/>
        <color indexed="8"/>
        <rFont val="仿宋_GB2312"/>
        <charset val="134"/>
      </rPr>
      <t>年</t>
    </r>
    <r>
      <rPr>
        <sz val="12"/>
        <color indexed="8"/>
        <rFont val="Times New Roman"/>
        <charset val="0"/>
      </rPr>
      <t>3</t>
    </r>
    <r>
      <rPr>
        <sz val="12"/>
        <color indexed="8"/>
        <rFont val="仿宋_GB2312"/>
        <charset val="134"/>
      </rPr>
      <t>月至</t>
    </r>
    <r>
      <rPr>
        <sz val="12"/>
        <color indexed="8"/>
        <rFont val="Times New Roman"/>
        <charset val="0"/>
      </rPr>
      <t>8</t>
    </r>
    <r>
      <rPr>
        <sz val="12"/>
        <color indexed="8"/>
        <rFont val="仿宋_GB2312"/>
        <charset val="134"/>
      </rPr>
      <t>月</t>
    </r>
  </si>
  <si>
    <t>城关镇人民政府</t>
  </si>
  <si>
    <t>乡村建设行动</t>
  </si>
  <si>
    <t>2024年果园乡峪峒村焦峪峒组污水管网改造项目</t>
  </si>
  <si>
    <t>基础设施</t>
  </si>
  <si>
    <t>果园乡峪峒村</t>
  </si>
  <si>
    <t>新建排水管网1748米，检查井67座，入户连接管515米。</t>
  </si>
  <si>
    <t>该项目建成后，一方面可以增强村级污水环保化处理能力，极大方便群众生产生活，极大提升群众居住品质；另一方面可以有效解决落户产业项目污水处理问题，促进项目高效运营，优化投资环境，有效带动搬迁群众增收和当地经济发展</t>
  </si>
  <si>
    <t>通过本项目的实施，可方便本地群众的生产经营活动，带动农民受益，是保障群众在农业龙头企业和农民专业合作社等新型经营主体生产经营活动中长期联动受益的保障措施</t>
  </si>
  <si>
    <t>2024年1-5月</t>
  </si>
  <si>
    <t>渑池县天池镇南昌污水管网项目</t>
  </si>
  <si>
    <t>南昌村</t>
  </si>
  <si>
    <t>新建污水管网2490米，检查井104个，100立方化粪池2个。</t>
  </si>
  <si>
    <t>可以增强升村级污水环保化处理能力，极大方便群众生产生活，极大提升群众居住品质；另一方面可以有效解决产业项目生产污水问题，促进项目高效运营，有效带动贫困群众增收和当地经济发展</t>
  </si>
  <si>
    <t>改善人居环境，提高群众生活水平。</t>
  </si>
  <si>
    <t>渑池县天池镇朝阳污水管网项目</t>
  </si>
  <si>
    <t>朝阳村</t>
  </si>
  <si>
    <t>新建污水管网朝阳组946米，贾沟组1750米，检查井208个，50立方化粪池2个</t>
  </si>
  <si>
    <t>渑池县天池镇水泉洼村污水管网项目</t>
  </si>
  <si>
    <t>水泉洼</t>
  </si>
  <si>
    <t>新建污水管网2612米，检查井，50立方化粪池2个</t>
  </si>
  <si>
    <t>可以增强提升村级污水环保化处理能力，极大提升群众居住品质；另一方面可以有效解决产业项目生产污水问题，促进项目高效运营，有效带动贫困群众增收和当地经济发展</t>
  </si>
  <si>
    <t>仁村乡洪山乡村旅游休闲度假区道路配套工程</t>
  </si>
  <si>
    <t>改建</t>
  </si>
  <si>
    <t>项目全长1.37公里，路基宽7米，路面宽6米，双侧0.5米硬化路肩。采用四级公路（Ⅱ类）标准进行改建，路面结构层自上而下为：5cmAC-16C中粒式改性沥青混凝土+稀浆封层+乳化沥青透层+18cm厚水泥稳定碎石基层+16cm厚砂砾垫层。</t>
  </si>
  <si>
    <t>通过项目实施，完成1.37公里道路建设任务，解决南缸沟组、寺坡组等组出行问题，推动洪山乡村旅游休闲度假区加速发展。</t>
  </si>
  <si>
    <t>改善南坻坞村群众出行条件，切实提高群众满意度和获得感，促进洪山乡村旅游度假区建设，带动乡村旅游产业的发展。</t>
  </si>
  <si>
    <t>县交通运输局仁村乡人民政府</t>
  </si>
  <si>
    <t>天池镇马沟村道路硬化项目</t>
  </si>
  <si>
    <t>马沟村</t>
  </si>
  <si>
    <t>硬化道路长1881米、3.5米宽、厚18厘米</t>
  </si>
  <si>
    <t>通过项目实施，完成1881米道路建设任务，解决236户群众生产生活问题</t>
  </si>
  <si>
    <t>改善956名群众出行条件，切实提高群众满意度和获得感</t>
  </si>
  <si>
    <t>县交通运输局天池镇人民政府</t>
  </si>
  <si>
    <t>天池镇石泉村生产生活道路建设项目</t>
  </si>
  <si>
    <t>石泉村</t>
  </si>
  <si>
    <t>道路全长1773.141m，其中村委东侧道路长度782.285m，路面宽度3.5m；村沟西组至谢大池桥连接主道路长度820.939m，路面宽度4m；村道至S318连接主道路长度169.917m，路面宽度3.5m。路肩培土各50厘米，厚度18厘米。</t>
  </si>
  <si>
    <t>通过项目实施，完成1773.141米道路建设任务，解决647户群众出行问题</t>
  </si>
  <si>
    <t>改善2566名群众出行条件，切实提高群众满意度和获得感</t>
  </si>
  <si>
    <t>坡头乡汪坟村烟叶产业生产发展道路修建项目</t>
  </si>
  <si>
    <t>汪坟村</t>
  </si>
  <si>
    <t>改建水泥路主线长3.604公里，宽3米，厚18cm路面；</t>
  </si>
  <si>
    <t>改善生产出行条件</t>
  </si>
  <si>
    <t>改善汪坟村群众生活生产条件，切实提高群众满意度和获得感</t>
  </si>
  <si>
    <t>县交通运输局坡头乡人民政府</t>
  </si>
  <si>
    <t>陈村乡五爱村村内道路硬化项目</t>
  </si>
  <si>
    <t>五爱村</t>
  </si>
  <si>
    <t>路线全长641米、3米宽、厚18厘米</t>
  </si>
  <si>
    <t>新增产业道路硬化率大于90%，覆盖产业面积大于200余亩，新增道路硬化公里数0.64公里。</t>
  </si>
  <si>
    <t>项目实施后，进一步改善群众的生产生活条件，项目覆盖五爱村张富窑安置点脱贫户45户82人。</t>
  </si>
  <si>
    <t>县交通运输局陈村乡人民政府</t>
  </si>
  <si>
    <t>仰韶镇乐村村道路硬化项目</t>
  </si>
  <si>
    <t>乐村村</t>
  </si>
  <si>
    <t>混凝土道路(C30),全长862米，路基宽5米，路面宽4米，厚15cm</t>
  </si>
  <si>
    <t>该项目实施，解决全体群众出行问题</t>
  </si>
  <si>
    <t>改善全体群众出行条件，切实提高群众满意度</t>
  </si>
  <si>
    <t>县交通运输局仰韶镇人民政府</t>
  </si>
  <si>
    <t>洪阳镇胡坑村道路硬化项目</t>
  </si>
  <si>
    <t>胡坑村</t>
  </si>
  <si>
    <t>新硬化长1700米、宽3.5米、厚18cm道路</t>
  </si>
  <si>
    <t>改善生产、出行条件</t>
  </si>
  <si>
    <t>县交通运输局洪阳镇人民政府</t>
  </si>
  <si>
    <t>英豪镇西英豪村村内道路工程项目</t>
  </si>
  <si>
    <t>新建4米宽道路478米(其中破除1463米宽3米旧路）、建砌石挡墙500立方米及附属设施</t>
  </si>
  <si>
    <t>改善交通状况，方便群众出行</t>
  </si>
  <si>
    <t>县交通运输局英豪镇人民政府</t>
  </si>
  <si>
    <t>果园乡北平泉村道路提升项目</t>
  </si>
  <si>
    <t>北平泉村</t>
  </si>
  <si>
    <t>修建道路1930.43米，路面宽4.5米</t>
  </si>
  <si>
    <t>该项目完成后，不但彻底改善了我村村容村貌，而且提高了人居环境条件，增加了村民生活的幸福指数。</t>
  </si>
  <si>
    <t>通过本项目实施，可直接带动本村群众的生产经营活动，间接带动农民收益，是保障群众在农业龙头企业或农民专业合作社等新兴经营主体生产经营活动中长期联动收益的保障措施。</t>
  </si>
  <si>
    <t>县交通运输局果园乡人民政府</t>
  </si>
  <si>
    <t>果园乡李家村产业道路硬化项目</t>
  </si>
  <si>
    <t>李家村</t>
  </si>
  <si>
    <t>项目全长2562米，其中新建1312米，20cm厚水泥混凝土路面生产道路，路面宽3.5米;老路加宽1250米，20cm厚水泥混凝土路面生产道路，路面宽5米。</t>
  </si>
  <si>
    <t>本项目建成后，着重解决农民出行难问题，改善农村公路交通条件，促进城乡物资交流和沿线经济发展，都具有重要的意义。</t>
  </si>
  <si>
    <t>通过项目实施，提升李家村交通条件，改善通行状况，加速农业生产进度，如服务村组群众，项目的效益显著，从而达到促进巩固拓展脱贫攻坚成果同乡村振兴的衔接。</t>
  </si>
  <si>
    <t>张村镇杨家新村关家组生产道路项目</t>
  </si>
  <si>
    <t>杨家新村</t>
  </si>
  <si>
    <t>生产道路2140米，宽3米</t>
  </si>
  <si>
    <t>为关家组230人农业生产提供便捷</t>
  </si>
  <si>
    <t>解决关家组230人生产运输问题</t>
  </si>
  <si>
    <t>县交通运输局张村镇人民政府</t>
  </si>
  <si>
    <t>南村乡柏树村道路硬化项目</t>
  </si>
  <si>
    <t>柏树村</t>
  </si>
  <si>
    <t>硬化道路长112米，路面宽5米，18厘米厚水泥混凝土预制块路面</t>
  </si>
  <si>
    <t>通过项目实施，完成112米道路建设任务，解决132户群众生产生活问题</t>
  </si>
  <si>
    <t>改善406名群众出行条件，切实提高群众满意度和获得感</t>
  </si>
  <si>
    <t>县交通运输局南村乡人民政府</t>
  </si>
  <si>
    <t>南村乡南村村生产生活道路硬化项目</t>
  </si>
  <si>
    <t>南村村</t>
  </si>
  <si>
    <t>硬化道路长1112米,路面宽3米，18cm厚水泥混凝土路面。</t>
  </si>
  <si>
    <t>通过项目实施，完成1112米道路建设任务，解决83户群众出行问题</t>
  </si>
  <si>
    <t>改善220名群众出行条件，切实提高群众满意度和获得感</t>
  </si>
  <si>
    <t>南村乡后川村生产生活道路硬化项目</t>
  </si>
  <si>
    <t>后川村</t>
  </si>
  <si>
    <t>硬化道路长1843米,路面宽3米，18cm厚水泥混凝土路面。</t>
  </si>
  <si>
    <t>通过项目实施，完成1843米道路建设任务，解决286户群众生产生活问题</t>
  </si>
  <si>
    <t>改善896名群众出行条件，切实提高群众满意度和获得感</t>
  </si>
  <si>
    <t>张村镇张村村灌溉项目</t>
  </si>
  <si>
    <t>张村村</t>
  </si>
  <si>
    <t>新建灌溉主水渠700米和田间支水渠500米，挖方蓄水池1个；水泵3台；电线阀门等设施</t>
  </si>
  <si>
    <t>项目实施后，可灌溉300余亩农田，提高亩产收益</t>
  </si>
  <si>
    <t>服务集体产业发展，提升产业附加值</t>
  </si>
  <si>
    <t>县农业农村局张村镇人民政府</t>
  </si>
  <si>
    <t>陈村乡石板沟村牛场产业道路硬化项目</t>
  </si>
  <si>
    <t>石板沟村</t>
  </si>
  <si>
    <t>路线全长287米、4米宽、厚18厘米</t>
  </si>
  <si>
    <t>新增产业道路硬化率大于90%，村集体经济项目得到进一步提升，新增道路硬化公里数0.2公里。</t>
  </si>
  <si>
    <t>项目实施后，进一步改善群众的生产生活条件。村基层设施建设得到进一步健全</t>
  </si>
  <si>
    <t>陈村乡万寿村牛场产业道路硬化项目</t>
  </si>
  <si>
    <t>万寿村</t>
  </si>
  <si>
    <t>路线全长1332米、3米宽、厚18厘米</t>
  </si>
  <si>
    <t>新增产业道路硬化率大于90%，覆盖产业大于500余亩，新增道路硬化公里数1.3公里。</t>
  </si>
  <si>
    <t>项目实施后，进一步改善群众的生产生活条件，项目覆盖脱贫户20户44人。</t>
  </si>
  <si>
    <t>仁村乡雪白村竹园沟组入户道路硬化项目</t>
  </si>
  <si>
    <t>雪白村</t>
  </si>
  <si>
    <t>新建总长2144米水泥硬化道路，宽3米，厚18cm。</t>
  </si>
  <si>
    <t>改善生产生活条件，助推连翘产业发展。</t>
  </si>
  <si>
    <t>改善生产生活条件，提高群众幸福指数。</t>
  </si>
  <si>
    <t>段村乡宋村村道路修建项目</t>
  </si>
  <si>
    <t>宋村村</t>
  </si>
  <si>
    <t>段村乡段村村至宋村村民委员会宋村组道路工程，总长约3.6千米，道路路面宽4米，0.18米厚，C25标准。</t>
  </si>
  <si>
    <t>项目的实施，可以组织宋村村的群众参与工程建设，预计可安排10户脱贫户、监测户参与务工，每人每天平均120元工资，平均50天务工时间，可使每人在项目施工期间获得6000元的收入。经过发动脱贫户、监测户参与建设，并获得报酬，实现村民增收，激发大家劳动增收的热情。</t>
  </si>
  <si>
    <t>项目的建设，将会有力地改善发展农业的道路通行条件，改变机动车辆不能直接行使到田间地头的局面，打破限制农业发展的困局，促进宋村村农业种植机械化的发展。</t>
  </si>
  <si>
    <t>县交通运输局段村乡人民政府</t>
  </si>
  <si>
    <t>段村乡中关村上中关组至塞地岭道路硬化项目</t>
  </si>
  <si>
    <t>乡村建设行动（农村基础设施项目）</t>
  </si>
  <si>
    <t>中关村</t>
  </si>
  <si>
    <t>中关村上中关组至塞地岭道路硬化，全长4500米、宽4米、厚0.18米。</t>
  </si>
  <si>
    <t>项目实施之后，可改善群众生产生活环境，带动脱贫户、监测户增收，方便82户群众出行，推动农林产业发展。</t>
  </si>
  <si>
    <t>该项目完成后，不但彻底改善了我村村容村貌，而且提高了人居环境条件，增加了村民通行条件，促进产业发展。</t>
  </si>
  <si>
    <t>英豪镇吴窑头村主道路硬化项目</t>
  </si>
  <si>
    <t>吴窑头村</t>
  </si>
  <si>
    <t>硬化道路3000米，宽4米，厚18cm</t>
  </si>
  <si>
    <t>改善群众生产生活条件，促进产业发展</t>
  </si>
  <si>
    <t>2024年坡头乡不召寨村安全饮水巩固提升项目</t>
  </si>
  <si>
    <t>坡头乡
不召寨村</t>
  </si>
  <si>
    <t>铺设各类管道8.8km，阀门井砌筑，混凝土路面的开挖及恢复等。</t>
  </si>
  <si>
    <t>可解决不召寨村700人安全饮水问题。</t>
  </si>
  <si>
    <t>解决不召寨村700人安全饮水问题，增加村民幸福指数。</t>
  </si>
  <si>
    <t>2024年段村乡中朝村饮水工程</t>
  </si>
  <si>
    <t>段村乡
中朝村</t>
  </si>
  <si>
    <t>铺设各类管道5.8km。</t>
  </si>
  <si>
    <t>可解决中朝村165户群众饮水问题。</t>
  </si>
  <si>
    <t>解决中朝村165户400余人饮水问题，增加村民幸福指数。</t>
  </si>
  <si>
    <t>段村乡柏隆村沿黄生态经济带产业生产道路</t>
  </si>
  <si>
    <t>柏隆村</t>
  </si>
  <si>
    <t>计划柏隆村委至安沟组修建一条沿黄经济带产业道路，里程大约2公里，宽3.5米，厚度0.18米。</t>
  </si>
  <si>
    <t>该工程建成后，可解决柏隆村群众发展产业经济出行难问题，解决道路损坏不堪的现状。</t>
  </si>
  <si>
    <t>结合渑池县乡村建设项目、乡村振兴战略，打造美丽乡村建设，为我乡村旅游创造更有利条件。</t>
  </si>
  <si>
    <t>就业创业</t>
  </si>
  <si>
    <t>2024年农村公益性岗位项目</t>
  </si>
  <si>
    <t>开发4689个农村公益性岗位，其中用于兜底安置就业困难的脱贫户2855个，村务员岗位1834个。</t>
  </si>
  <si>
    <t>开发农村公益性岗位1834个，兜底安置就业困难的脱贫劳动力实现就业增收</t>
  </si>
  <si>
    <t>通过农村公益岗就业，帮助就业困难脱贫户及监测对象实现3000元的稳定收入，进一步巩固脱贫成果防止返贫</t>
  </si>
  <si>
    <t>人力资源和社会保障局</t>
  </si>
  <si>
    <t>2024年省外就业补助项目</t>
  </si>
  <si>
    <t>在省外稳定就业的享受政策脱贫人口及监测对象家庭成员申请办理跨省就业一次性交通补助</t>
  </si>
  <si>
    <t>为省外就业人员办理一次性交通补助，进一步促进脱贫户及“三类户”转移就业规模，确保稳定就业增收。</t>
  </si>
  <si>
    <t>通过发放省外就业一次性交通补助，激发脱贫户及“三类户”外出就业的内生动力，促进更多劳动力转移就业实现增收</t>
  </si>
  <si>
    <t>2024年渑池县2023年秋季雨露计划职业教育补贴项目</t>
  </si>
  <si>
    <t>职业教育补贴500人，每人3000元。</t>
  </si>
  <si>
    <t>解决建档立卡脱贫户家庭学生500人上学的后顾之忧，提高脱贫户学生的学习，生活质量。</t>
  </si>
  <si>
    <t>减轻脱贫户家庭教育负担，提升脱贫户家庭子女生活技能。</t>
  </si>
  <si>
    <t>乡村振兴局</t>
  </si>
  <si>
    <t>2024年渑池县春季雨露计划职业教育补贴项目</t>
  </si>
  <si>
    <t>渑池县短期技能培训补贴项目</t>
  </si>
  <si>
    <t>预计短期技能培训补贴280人，人均2000元</t>
  </si>
  <si>
    <t>通过参加技能培训，提升农村劳动力技能水平，调动其就业创业积极性，提高就业质量和收入。</t>
  </si>
  <si>
    <t>通过短期技能培训，提高获得技能证书的脱贫户劳动力的就业竞争力，拓宽就业渠道，增加经济收入。</t>
  </si>
  <si>
    <t>渑池县2024年花椒产业技术带头人师资提升培训项目</t>
  </si>
  <si>
    <t>对100名花椒产业技术带头人培训，实行培训课堂理论培训、实地现场教学、实训操作三段式分段推进的办法，根据花椒生产实际，把培训分开，分别在冬季修剪前、开花前、转色前在重要时期开展田间实地培训、实地操作。</t>
  </si>
  <si>
    <t>通过实施人才逐级扩增培训，受益农户达到100户以上，促进花椒产业长期由优质健康发展，实现长期收益，巩固来之不易的脱贫攻坚成果。</t>
  </si>
  <si>
    <t>对100名花椒产业技术带头人培训，引导渑池县花椒产业走上健康发展之路，实现长期收益，巩固来之不易的脱贫攻坚成果。同时，为渑池县培育了一批有市场意识、有技术的新型农民，为农业的发展增加了人才储备和发展后劲。</t>
  </si>
  <si>
    <t>2024年3月-2024年11月</t>
  </si>
  <si>
    <t>坡头乡2024年农村实用技术培训</t>
  </si>
  <si>
    <t>全乡</t>
  </si>
  <si>
    <t>对花椒季节性修剪技术、辣椒种植管理技术、柴胡栽植管理技术进行有针对性的培训</t>
  </si>
  <si>
    <t>通过项目实施，提高坡头乡群众产业发展技术，带动群众产业增收。</t>
  </si>
  <si>
    <t>通过产业技术培训，提高坡头乡群众产业发展技术，带动群众产业增收。</t>
  </si>
  <si>
    <t>2024年5月-6月</t>
  </si>
  <si>
    <t>洪阳镇2024年实用技术培训项目</t>
  </si>
  <si>
    <t>计划培训300人</t>
  </si>
  <si>
    <t>预计培训花椒、辣椒种植户300余人，户均增加收入500元。</t>
  </si>
  <si>
    <t>通过培训，提升贫困户劳动技能，提高产量，增加贫困户收入，户均增收500元。</t>
  </si>
  <si>
    <t>2024年3月-9月</t>
  </si>
  <si>
    <t>仰韶镇2024年农村实用技术培训项目</t>
  </si>
  <si>
    <t>仰韶镇</t>
  </si>
  <si>
    <t>围绕花椒栽植方法，苗木管理，土壤管理，病虫害防治，辣椒为主的经济作物栽植，田间管理，病虫害防治等技术开展两期培训，其中花椒培训一期，辣椒培训一期</t>
  </si>
  <si>
    <t>项目的实施可覆盖劳动力约300人次（其中脱贫劳动力约150人次）。</t>
  </si>
  <si>
    <t>提高种植管理技术，增强群众内在动力</t>
  </si>
  <si>
    <t>易地搬迁后续扶持</t>
  </si>
  <si>
    <t>段村安置点基础设施供水水楼建设项目</t>
  </si>
  <si>
    <t>段村安置点</t>
  </si>
  <si>
    <t>新建50立方米钢筋混凝土水池一座，铺设50管道上、下支管约1600米，配备50阀门4个，对头20个等其他配件</t>
  </si>
  <si>
    <t>人居环境得到进一步改善</t>
  </si>
  <si>
    <t>有效改善安置点居住环境，搬迁户幸福度得到进一步提升</t>
  </si>
  <si>
    <t>同康苑社区数字智能化系统建设项目</t>
  </si>
  <si>
    <t>同康苑安置点</t>
  </si>
  <si>
    <t>易地搬迁智慧社区平台软件安装及门禁系统、监控系统及全彩显示屏等配套设施</t>
  </si>
  <si>
    <t>社区智能化管理服务水平得到进一步提升改善</t>
  </si>
  <si>
    <t>英豪镇英东安置点西围墙及雨污水管网新建项目</t>
  </si>
  <si>
    <t>英豪镇英东安置点</t>
  </si>
  <si>
    <t>新建安置点西侧围墙、雨污水管道安装及检查井</t>
  </si>
  <si>
    <t>英豪镇东七里安置点围墙灾后修复项目</t>
  </si>
  <si>
    <t>英豪镇东七里安置点</t>
  </si>
  <si>
    <t>灾后修复围墙150米</t>
  </si>
  <si>
    <t>仁村乡仁村安置点地下室积水治理项目</t>
  </si>
  <si>
    <t>仁村安置点</t>
  </si>
  <si>
    <t>新建地下室排水系统及相关设施</t>
  </si>
  <si>
    <t>南村乡关底安置点洪水治理及挡墙砌筑项目</t>
  </si>
  <si>
    <t>关底安置点</t>
  </si>
  <si>
    <t>砌筑挡墙120米</t>
  </si>
  <si>
    <t>南村乡人民政府</t>
  </si>
  <si>
    <t>项目管理费</t>
  </si>
  <si>
    <t>2024年渑池县巩固拓展脱贫攻坚成果和乡村振兴项目管理费</t>
  </si>
  <si>
    <t>项目前期设计、评审、招标、监理、验收、绩效管理与项目管理相关费用。</t>
  </si>
  <si>
    <t>解决实施项目管理费用，为项目建设创造良好环境。</t>
  </si>
  <si>
    <t>全面规范项目各环节，确保项目高标准、高质量建设，充分发挥资金效益。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</si>
</sst>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8"/>
      <name val="宋体"/>
      <charset val="134"/>
    </font>
    <font>
      <sz val="12"/>
      <name val="宋体"/>
      <charset val="134"/>
    </font>
    <font>
      <b/>
      <sz val="22"/>
      <name val="宋体"/>
      <charset val="134"/>
    </font>
    <font>
      <b/>
      <sz val="12"/>
      <name val="宋体"/>
      <charset val="134"/>
    </font>
    <font>
      <sz val="12"/>
      <color rgb="FF000000"/>
      <name val="仿宋_GB2312"/>
      <charset val="134"/>
    </font>
    <font>
      <sz val="11"/>
      <name val="仿宋_GB2312"/>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sz val="12"/>
      <color rgb="FF000000"/>
      <name val="Times New Roman"/>
      <charset val="0"/>
    </font>
    <font>
      <sz val="12"/>
      <color rgb="FF000000"/>
      <name val="仿宋_GB2312"/>
      <charset val="0"/>
    </font>
    <font>
      <sz val="12"/>
      <color indexed="8"/>
      <name val="仿宋_GB2312"/>
      <charset val="134"/>
    </font>
    <font>
      <sz val="12"/>
      <color indexed="8"/>
      <name val="Times New Roman"/>
      <charset val="0"/>
    </font>
    <font>
      <sz val="11"/>
      <color indexed="8"/>
      <name val="仿宋_GB2312"/>
      <charset val="134"/>
    </font>
    <font>
      <sz val="11"/>
      <color indexed="8"/>
      <name val="Times New Roman"/>
      <charset val="0"/>
    </font>
    <font>
      <sz val="12"/>
      <color rgb="FF000000"/>
      <name val="宋体"/>
      <charset val="0"/>
    </font>
    <font>
      <sz val="11"/>
      <name val="Times New Roman"/>
      <charset val="134"/>
    </font>
    <font>
      <sz val="12"/>
      <name val="仿宋_GB2312"/>
      <charset val="134"/>
    </font>
    <font>
      <sz val="12"/>
      <name val="Times New Roman"/>
      <charset val="0"/>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 fillId="0" borderId="0"/>
    <xf numFmtId="0" fontId="27" fillId="0" borderId="0"/>
    <xf numFmtId="0" fontId="2" fillId="0" borderId="0"/>
  </cellStyleXfs>
  <cellXfs count="13">
    <xf numFmtId="0" fontId="0" fillId="0" borderId="0" xfId="0">
      <alignment vertical="center"/>
    </xf>
    <xf numFmtId="0" fontId="0" fillId="0" borderId="0" xfId="0" applyBorder="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6" xfId="50"/>
    <cellStyle name="常规_Sheet1 2"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4"/>
  <sheetViews>
    <sheetView tabSelected="1" zoomScale="74" zoomScaleNormal="74" workbookViewId="0">
      <pane ySplit="6" topLeftCell="A85" activePane="bottomLeft" state="frozen"/>
      <selection/>
      <selection pane="bottomLeft" activeCell="T84" sqref="T84"/>
    </sheetView>
  </sheetViews>
  <sheetFormatPr defaultColWidth="9" defaultRowHeight="13.5"/>
  <cols>
    <col min="1" max="1" width="7.5" customWidth="1"/>
    <col min="2" max="2" width="18.75" customWidth="1"/>
    <col min="3" max="3" width="10.125" customWidth="1"/>
    <col min="4" max="4" width="9.75" customWidth="1"/>
    <col min="5" max="5" width="9.375" customWidth="1"/>
    <col min="6" max="6" width="29.625" customWidth="1"/>
    <col min="7" max="7" width="10.5" customWidth="1"/>
    <col min="8" max="8" width="34.5" customWidth="1"/>
    <col min="9" max="9" width="31.5" customWidth="1"/>
    <col min="10" max="12" width="18.75" customWidth="1"/>
  </cols>
  <sheetData>
    <row r="1" s="1" customFormat="1" ht="22.5" spans="1:12">
      <c r="A1" s="2" t="s">
        <v>0</v>
      </c>
      <c r="B1" s="3"/>
      <c r="C1" s="3"/>
      <c r="D1" s="3"/>
      <c r="E1" s="3"/>
      <c r="F1" s="3"/>
      <c r="G1" s="3"/>
      <c r="H1" s="3"/>
      <c r="I1" s="3"/>
      <c r="J1" s="3"/>
      <c r="K1" s="3"/>
      <c r="L1" s="3"/>
    </row>
    <row r="2" ht="27" spans="1:12">
      <c r="A2" s="4" t="s">
        <v>1</v>
      </c>
      <c r="B2" s="4"/>
      <c r="C2" s="4"/>
      <c r="D2" s="4"/>
      <c r="E2" s="4"/>
      <c r="F2" s="4"/>
      <c r="G2" s="4"/>
      <c r="H2" s="4"/>
      <c r="I2" s="4"/>
      <c r="J2" s="4"/>
      <c r="K2" s="4"/>
      <c r="L2" s="4"/>
    </row>
    <row r="3" ht="27" spans="1:12">
      <c r="A3" s="4"/>
      <c r="B3" s="4"/>
      <c r="C3" s="4"/>
      <c r="D3" s="4"/>
      <c r="E3" s="4"/>
      <c r="F3" s="4"/>
      <c r="G3" s="4"/>
      <c r="H3" s="4"/>
      <c r="I3" s="4"/>
      <c r="J3" s="4"/>
      <c r="K3" s="4"/>
      <c r="L3" s="4"/>
    </row>
    <row r="4" ht="35" customHeight="1" spans="1:12">
      <c r="A4" s="5" t="s">
        <v>2</v>
      </c>
      <c r="B4" s="5" t="s">
        <v>3</v>
      </c>
      <c r="C4" s="5" t="s">
        <v>4</v>
      </c>
      <c r="D4" s="5" t="s">
        <v>5</v>
      </c>
      <c r="E4" s="5" t="s">
        <v>6</v>
      </c>
      <c r="F4" s="5" t="s">
        <v>7</v>
      </c>
      <c r="G4" s="5" t="s">
        <v>8</v>
      </c>
      <c r="H4" s="5" t="s">
        <v>9</v>
      </c>
      <c r="I4" s="5" t="s">
        <v>10</v>
      </c>
      <c r="J4" s="5" t="s">
        <v>11</v>
      </c>
      <c r="K4" s="5" t="s">
        <v>12</v>
      </c>
      <c r="L4" s="5" t="s">
        <v>13</v>
      </c>
    </row>
    <row r="5" ht="34" customHeight="1" spans="1:12">
      <c r="A5" s="5">
        <f>A6+A47+A76+A86+A93</f>
        <v>84</v>
      </c>
      <c r="B5" s="5"/>
      <c r="C5" s="5"/>
      <c r="D5" s="5"/>
      <c r="E5" s="5"/>
      <c r="F5" s="5"/>
      <c r="G5" s="5">
        <f>G6+G47+G76+G86+G93</f>
        <v>19939.898192</v>
      </c>
      <c r="H5" s="5"/>
      <c r="I5" s="5"/>
      <c r="J5" s="5"/>
      <c r="K5" s="5"/>
      <c r="L5" s="5"/>
    </row>
    <row r="6" ht="33" customHeight="1" spans="1:12">
      <c r="A6" s="5">
        <v>40</v>
      </c>
      <c r="B6" s="5" t="s">
        <v>14</v>
      </c>
      <c r="C6" s="5"/>
      <c r="D6" s="5"/>
      <c r="E6" s="5"/>
      <c r="F6" s="5"/>
      <c r="G6" s="5">
        <f>SUM(G7:G46)</f>
        <v>13202.109392</v>
      </c>
      <c r="H6" s="5"/>
      <c r="I6" s="5"/>
      <c r="J6" s="5"/>
      <c r="K6" s="5"/>
      <c r="L6" s="5"/>
    </row>
    <row r="7" ht="94" customHeight="1" spans="1:12">
      <c r="A7" s="6">
        <v>1</v>
      </c>
      <c r="B7" s="7" t="s">
        <v>15</v>
      </c>
      <c r="C7" s="7" t="s">
        <v>14</v>
      </c>
      <c r="D7" s="7" t="s">
        <v>16</v>
      </c>
      <c r="E7" s="7" t="s">
        <v>17</v>
      </c>
      <c r="F7" s="7" t="s">
        <v>18</v>
      </c>
      <c r="G7" s="7">
        <v>153.3</v>
      </c>
      <c r="H7" s="7" t="s">
        <v>19</v>
      </c>
      <c r="I7" s="7" t="s">
        <v>20</v>
      </c>
      <c r="J7" s="7" t="s">
        <v>21</v>
      </c>
      <c r="K7" s="7" t="s">
        <v>22</v>
      </c>
      <c r="L7" s="6"/>
    </row>
    <row r="8" ht="165" customHeight="1" spans="1:12">
      <c r="A8" s="6">
        <v>2</v>
      </c>
      <c r="B8" s="7" t="s">
        <v>23</v>
      </c>
      <c r="C8" s="7" t="s">
        <v>14</v>
      </c>
      <c r="D8" s="7" t="s">
        <v>16</v>
      </c>
      <c r="E8" s="7" t="s">
        <v>17</v>
      </c>
      <c r="F8" s="7" t="s">
        <v>24</v>
      </c>
      <c r="G8" s="7">
        <v>975</v>
      </c>
      <c r="H8" s="7" t="s">
        <v>25</v>
      </c>
      <c r="I8" s="7" t="s">
        <v>26</v>
      </c>
      <c r="J8" s="7" t="s">
        <v>27</v>
      </c>
      <c r="K8" s="7" t="s">
        <v>22</v>
      </c>
      <c r="L8" s="6"/>
    </row>
    <row r="9" ht="131" customHeight="1" spans="1:12">
      <c r="A9" s="6">
        <v>3</v>
      </c>
      <c r="B9" s="7" t="s">
        <v>28</v>
      </c>
      <c r="C9" s="7" t="s">
        <v>14</v>
      </c>
      <c r="D9" s="7" t="s">
        <v>16</v>
      </c>
      <c r="E9" s="7" t="s">
        <v>29</v>
      </c>
      <c r="F9" s="7" t="s">
        <v>30</v>
      </c>
      <c r="G9" s="7">
        <v>298.37</v>
      </c>
      <c r="H9" s="7" t="s">
        <v>31</v>
      </c>
      <c r="I9" s="7" t="s">
        <v>32</v>
      </c>
      <c r="J9" s="7" t="s">
        <v>33</v>
      </c>
      <c r="K9" s="7" t="s">
        <v>34</v>
      </c>
      <c r="L9" s="6"/>
    </row>
    <row r="10" ht="99.75" spans="1:12">
      <c r="A10" s="6">
        <v>4</v>
      </c>
      <c r="B10" s="7" t="s">
        <v>35</v>
      </c>
      <c r="C10" s="7" t="s">
        <v>14</v>
      </c>
      <c r="D10" s="7" t="s">
        <v>16</v>
      </c>
      <c r="E10" s="7" t="s">
        <v>29</v>
      </c>
      <c r="F10" s="7" t="s">
        <v>36</v>
      </c>
      <c r="G10" s="7">
        <v>872.48</v>
      </c>
      <c r="H10" s="7" t="s">
        <v>37</v>
      </c>
      <c r="I10" s="7" t="s">
        <v>38</v>
      </c>
      <c r="J10" s="7" t="s">
        <v>33</v>
      </c>
      <c r="K10" s="7" t="s">
        <v>34</v>
      </c>
      <c r="L10" s="6"/>
    </row>
    <row r="11" ht="41" customHeight="1" spans="1:12">
      <c r="A11" s="6">
        <v>5</v>
      </c>
      <c r="B11" s="7" t="s">
        <v>39</v>
      </c>
      <c r="C11" s="7" t="s">
        <v>14</v>
      </c>
      <c r="D11" s="7" t="s">
        <v>16</v>
      </c>
      <c r="E11" s="7" t="s">
        <v>40</v>
      </c>
      <c r="F11" s="7" t="s">
        <v>41</v>
      </c>
      <c r="G11" s="7">
        <v>122.5</v>
      </c>
      <c r="H11" s="7" t="s">
        <v>42</v>
      </c>
      <c r="I11" s="7" t="s">
        <v>43</v>
      </c>
      <c r="J11" s="7" t="s">
        <v>44</v>
      </c>
      <c r="K11" s="7" t="s">
        <v>45</v>
      </c>
      <c r="L11" s="6"/>
    </row>
    <row r="12" ht="71.25" spans="1:12">
      <c r="A12" s="6">
        <v>6</v>
      </c>
      <c r="B12" s="7" t="s">
        <v>46</v>
      </c>
      <c r="C12" s="7" t="s">
        <v>14</v>
      </c>
      <c r="D12" s="7" t="s">
        <v>16</v>
      </c>
      <c r="E12" s="7" t="s">
        <v>47</v>
      </c>
      <c r="F12" s="7" t="s">
        <v>48</v>
      </c>
      <c r="G12" s="7">
        <v>423.42</v>
      </c>
      <c r="H12" s="7" t="s">
        <v>49</v>
      </c>
      <c r="I12" s="7" t="s">
        <v>50</v>
      </c>
      <c r="J12" s="7" t="s">
        <v>44</v>
      </c>
      <c r="K12" s="7" t="s">
        <v>51</v>
      </c>
      <c r="L12" s="6"/>
    </row>
    <row r="13" ht="194" customHeight="1" spans="1:12">
      <c r="A13" s="6">
        <v>7</v>
      </c>
      <c r="B13" s="7" t="s">
        <v>52</v>
      </c>
      <c r="C13" s="7" t="s">
        <v>14</v>
      </c>
      <c r="D13" s="7" t="s">
        <v>16</v>
      </c>
      <c r="E13" s="7" t="s">
        <v>53</v>
      </c>
      <c r="F13" s="7" t="s">
        <v>54</v>
      </c>
      <c r="G13" s="7">
        <v>32.96</v>
      </c>
      <c r="H13" s="7" t="s">
        <v>55</v>
      </c>
      <c r="I13" s="7" t="s">
        <v>56</v>
      </c>
      <c r="J13" s="7" t="s">
        <v>57</v>
      </c>
      <c r="K13" s="7" t="s">
        <v>58</v>
      </c>
      <c r="L13" s="6"/>
    </row>
    <row r="14" ht="266" customHeight="1" spans="1:12">
      <c r="A14" s="6">
        <v>8</v>
      </c>
      <c r="B14" s="7" t="s">
        <v>59</v>
      </c>
      <c r="C14" s="7" t="s">
        <v>14</v>
      </c>
      <c r="D14" s="7" t="s">
        <v>16</v>
      </c>
      <c r="E14" s="7" t="s">
        <v>60</v>
      </c>
      <c r="F14" s="7" t="s">
        <v>61</v>
      </c>
      <c r="G14" s="7">
        <v>50</v>
      </c>
      <c r="H14" s="7" t="s">
        <v>62</v>
      </c>
      <c r="I14" s="7" t="s">
        <v>63</v>
      </c>
      <c r="J14" s="7" t="s">
        <v>64</v>
      </c>
      <c r="K14" s="7" t="s">
        <v>58</v>
      </c>
      <c r="L14" s="6"/>
    </row>
    <row r="15" ht="109" customHeight="1" spans="1:12">
      <c r="A15" s="6">
        <v>9</v>
      </c>
      <c r="B15" s="7" t="s">
        <v>65</v>
      </c>
      <c r="C15" s="7" t="s">
        <v>14</v>
      </c>
      <c r="D15" s="7" t="s">
        <v>66</v>
      </c>
      <c r="E15" s="7" t="s">
        <v>67</v>
      </c>
      <c r="F15" s="7" t="s">
        <v>68</v>
      </c>
      <c r="G15" s="7">
        <v>500</v>
      </c>
      <c r="H15" s="7" t="s">
        <v>69</v>
      </c>
      <c r="I15" s="7" t="s">
        <v>70</v>
      </c>
      <c r="J15" s="7" t="s">
        <v>71</v>
      </c>
      <c r="K15" s="7" t="s">
        <v>72</v>
      </c>
      <c r="L15" s="6"/>
    </row>
    <row r="16" ht="233" customHeight="1" spans="1:12">
      <c r="A16" s="6">
        <v>10</v>
      </c>
      <c r="B16" s="7" t="s">
        <v>73</v>
      </c>
      <c r="C16" s="7" t="s">
        <v>14</v>
      </c>
      <c r="D16" s="7" t="s">
        <v>16</v>
      </c>
      <c r="E16" s="7" t="s">
        <v>74</v>
      </c>
      <c r="F16" s="7" t="s">
        <v>75</v>
      </c>
      <c r="G16" s="7">
        <v>130.46</v>
      </c>
      <c r="H16" s="7" t="s">
        <v>76</v>
      </c>
      <c r="I16" s="7" t="s">
        <v>70</v>
      </c>
      <c r="J16" s="7" t="s">
        <v>71</v>
      </c>
      <c r="K16" s="7" t="s">
        <v>72</v>
      </c>
      <c r="L16" s="6"/>
    </row>
    <row r="17" ht="164" customHeight="1" spans="1:12">
      <c r="A17" s="6">
        <v>11</v>
      </c>
      <c r="B17" s="7" t="s">
        <v>77</v>
      </c>
      <c r="C17" s="7" t="s">
        <v>14</v>
      </c>
      <c r="D17" s="7" t="s">
        <v>16</v>
      </c>
      <c r="E17" s="7" t="s">
        <v>78</v>
      </c>
      <c r="F17" s="7" t="s">
        <v>79</v>
      </c>
      <c r="G17" s="7">
        <v>29.5</v>
      </c>
      <c r="H17" s="7" t="s">
        <v>80</v>
      </c>
      <c r="I17" s="7" t="s">
        <v>81</v>
      </c>
      <c r="J17" s="7" t="s">
        <v>82</v>
      </c>
      <c r="K17" s="7" t="s">
        <v>72</v>
      </c>
      <c r="L17" s="6"/>
    </row>
    <row r="18" ht="66" customHeight="1" spans="1:12">
      <c r="A18" s="6">
        <v>12</v>
      </c>
      <c r="B18" s="7" t="s">
        <v>83</v>
      </c>
      <c r="C18" s="7" t="s">
        <v>14</v>
      </c>
      <c r="D18" s="7" t="s">
        <v>16</v>
      </c>
      <c r="E18" s="7" t="s">
        <v>84</v>
      </c>
      <c r="F18" s="7" t="s">
        <v>85</v>
      </c>
      <c r="G18" s="7">
        <v>188</v>
      </c>
      <c r="H18" s="7" t="s">
        <v>86</v>
      </c>
      <c r="I18" s="7" t="s">
        <v>87</v>
      </c>
      <c r="J18" s="7" t="s">
        <v>88</v>
      </c>
      <c r="K18" s="7" t="s">
        <v>72</v>
      </c>
      <c r="L18" s="6"/>
    </row>
    <row r="19" ht="84" customHeight="1" spans="1:12">
      <c r="A19" s="6">
        <v>13</v>
      </c>
      <c r="B19" s="7" t="s">
        <v>89</v>
      </c>
      <c r="C19" s="7" t="s">
        <v>14</v>
      </c>
      <c r="D19" s="7" t="s">
        <v>16</v>
      </c>
      <c r="E19" s="7" t="s">
        <v>90</v>
      </c>
      <c r="F19" s="7" t="s">
        <v>91</v>
      </c>
      <c r="G19" s="7">
        <v>160</v>
      </c>
      <c r="H19" s="7" t="s">
        <v>92</v>
      </c>
      <c r="I19" s="7" t="s">
        <v>93</v>
      </c>
      <c r="J19" s="7" t="s">
        <v>94</v>
      </c>
      <c r="K19" s="7" t="s">
        <v>45</v>
      </c>
      <c r="L19" s="6"/>
    </row>
    <row r="20" ht="92" customHeight="1" spans="1:12">
      <c r="A20" s="6">
        <v>14</v>
      </c>
      <c r="B20" s="7" t="s">
        <v>95</v>
      </c>
      <c r="C20" s="7" t="s">
        <v>14</v>
      </c>
      <c r="D20" s="7" t="s">
        <v>16</v>
      </c>
      <c r="E20" s="7" t="s">
        <v>96</v>
      </c>
      <c r="F20" s="7" t="s">
        <v>97</v>
      </c>
      <c r="G20" s="7">
        <v>970.5</v>
      </c>
      <c r="H20" s="7" t="s">
        <v>98</v>
      </c>
      <c r="I20" s="7" t="s">
        <v>99</v>
      </c>
      <c r="J20" s="7" t="s">
        <v>100</v>
      </c>
      <c r="K20" s="7" t="s">
        <v>101</v>
      </c>
      <c r="L20" s="6"/>
    </row>
    <row r="21" ht="82" customHeight="1" spans="1:12">
      <c r="A21" s="6">
        <v>15</v>
      </c>
      <c r="B21" s="7" t="s">
        <v>102</v>
      </c>
      <c r="C21" s="7" t="s">
        <v>14</v>
      </c>
      <c r="D21" s="7" t="s">
        <v>16</v>
      </c>
      <c r="E21" s="7" t="s">
        <v>103</v>
      </c>
      <c r="F21" s="7" t="s">
        <v>104</v>
      </c>
      <c r="G21" s="7">
        <v>900</v>
      </c>
      <c r="H21" s="7" t="s">
        <v>105</v>
      </c>
      <c r="I21" s="7" t="s">
        <v>106</v>
      </c>
      <c r="J21" s="7" t="s">
        <v>33</v>
      </c>
      <c r="K21" s="7" t="s">
        <v>34</v>
      </c>
      <c r="L21" s="6"/>
    </row>
    <row r="22" ht="78" customHeight="1" spans="1:12">
      <c r="A22" s="6">
        <v>16</v>
      </c>
      <c r="B22" s="7" t="s">
        <v>107</v>
      </c>
      <c r="C22" s="7" t="s">
        <v>14</v>
      </c>
      <c r="D22" s="7" t="s">
        <v>16</v>
      </c>
      <c r="E22" s="7" t="s">
        <v>108</v>
      </c>
      <c r="F22" s="7" t="s">
        <v>109</v>
      </c>
      <c r="G22" s="7">
        <v>56</v>
      </c>
      <c r="H22" s="7" t="s">
        <v>110</v>
      </c>
      <c r="I22" s="7" t="s">
        <v>111</v>
      </c>
      <c r="J22" s="7" t="s">
        <v>112</v>
      </c>
      <c r="K22" s="7" t="s">
        <v>72</v>
      </c>
      <c r="L22" s="6"/>
    </row>
    <row r="23" ht="57" customHeight="1" spans="1:12">
      <c r="A23" s="6">
        <v>17</v>
      </c>
      <c r="B23" s="7" t="s">
        <v>113</v>
      </c>
      <c r="C23" s="7" t="s">
        <v>14</v>
      </c>
      <c r="D23" s="7" t="s">
        <v>16</v>
      </c>
      <c r="E23" s="7" t="s">
        <v>114</v>
      </c>
      <c r="F23" s="7" t="s">
        <v>115</v>
      </c>
      <c r="G23" s="7">
        <v>134.28</v>
      </c>
      <c r="H23" s="7" t="s">
        <v>116</v>
      </c>
      <c r="I23" s="7" t="s">
        <v>43</v>
      </c>
      <c r="J23" s="7" t="s">
        <v>44</v>
      </c>
      <c r="K23" s="7" t="s">
        <v>72</v>
      </c>
      <c r="L23" s="6"/>
    </row>
    <row r="24" ht="78" customHeight="1" spans="1:12">
      <c r="A24" s="6">
        <v>18</v>
      </c>
      <c r="B24" s="7" t="s">
        <v>117</v>
      </c>
      <c r="C24" s="7" t="s">
        <v>14</v>
      </c>
      <c r="D24" s="7" t="s">
        <v>16</v>
      </c>
      <c r="E24" s="7" t="s">
        <v>118</v>
      </c>
      <c r="F24" s="7" t="s">
        <v>119</v>
      </c>
      <c r="G24" s="7">
        <v>111.8</v>
      </c>
      <c r="H24" s="7" t="s">
        <v>120</v>
      </c>
      <c r="I24" s="7" t="s">
        <v>43</v>
      </c>
      <c r="J24" s="7" t="s">
        <v>44</v>
      </c>
      <c r="K24" s="7" t="s">
        <v>72</v>
      </c>
      <c r="L24" s="6"/>
    </row>
    <row r="25" ht="130" customHeight="1" spans="1:12">
      <c r="A25" s="6">
        <v>19</v>
      </c>
      <c r="B25" s="7" t="s">
        <v>121</v>
      </c>
      <c r="C25" s="7" t="s">
        <v>14</v>
      </c>
      <c r="D25" s="7" t="s">
        <v>16</v>
      </c>
      <c r="E25" s="7" t="s">
        <v>122</v>
      </c>
      <c r="F25" s="7" t="s">
        <v>123</v>
      </c>
      <c r="G25" s="7">
        <v>900</v>
      </c>
      <c r="H25" s="7" t="s">
        <v>124</v>
      </c>
      <c r="I25" s="7" t="s">
        <v>125</v>
      </c>
      <c r="J25" s="7" t="s">
        <v>44</v>
      </c>
      <c r="K25" s="7" t="s">
        <v>72</v>
      </c>
      <c r="L25" s="6"/>
    </row>
    <row r="26" ht="71" customHeight="1" spans="1:12">
      <c r="A26" s="6">
        <v>20</v>
      </c>
      <c r="B26" s="7" t="s">
        <v>126</v>
      </c>
      <c r="C26" s="7" t="s">
        <v>14</v>
      </c>
      <c r="D26" s="7" t="s">
        <v>16</v>
      </c>
      <c r="E26" s="7" t="s">
        <v>127</v>
      </c>
      <c r="F26" s="7" t="s">
        <v>128</v>
      </c>
      <c r="G26" s="7">
        <v>989</v>
      </c>
      <c r="H26" s="7" t="s">
        <v>129</v>
      </c>
      <c r="I26" s="7" t="s">
        <v>130</v>
      </c>
      <c r="J26" s="7" t="s">
        <v>44</v>
      </c>
      <c r="K26" s="7" t="s">
        <v>72</v>
      </c>
      <c r="L26" s="6"/>
    </row>
    <row r="27" ht="103" customHeight="1" spans="1:12">
      <c r="A27" s="6">
        <v>21</v>
      </c>
      <c r="B27" s="7" t="s">
        <v>131</v>
      </c>
      <c r="C27" s="7" t="s">
        <v>14</v>
      </c>
      <c r="D27" s="7" t="s">
        <v>16</v>
      </c>
      <c r="E27" s="7" t="s">
        <v>132</v>
      </c>
      <c r="F27" s="7" t="s">
        <v>133</v>
      </c>
      <c r="G27" s="7">
        <v>494</v>
      </c>
      <c r="H27" s="7" t="s">
        <v>134</v>
      </c>
      <c r="I27" s="7" t="s">
        <v>87</v>
      </c>
      <c r="J27" s="7" t="s">
        <v>44</v>
      </c>
      <c r="K27" s="7" t="s">
        <v>72</v>
      </c>
      <c r="L27" s="6"/>
    </row>
    <row r="28" ht="129" customHeight="1" spans="1:12">
      <c r="A28" s="6">
        <v>22</v>
      </c>
      <c r="B28" s="7" t="s">
        <v>135</v>
      </c>
      <c r="C28" s="7" t="s">
        <v>14</v>
      </c>
      <c r="D28" s="7" t="s">
        <v>16</v>
      </c>
      <c r="E28" s="7" t="s">
        <v>136</v>
      </c>
      <c r="F28" s="7" t="s">
        <v>137</v>
      </c>
      <c r="G28" s="7">
        <v>2536.2</v>
      </c>
      <c r="H28" s="7" t="s">
        <v>138</v>
      </c>
      <c r="I28" s="7" t="s">
        <v>139</v>
      </c>
      <c r="J28" s="7" t="s">
        <v>44</v>
      </c>
      <c r="K28" s="7" t="s">
        <v>72</v>
      </c>
      <c r="L28" s="6"/>
    </row>
    <row r="29" ht="142" customHeight="1" spans="1:12">
      <c r="A29" s="6">
        <v>23</v>
      </c>
      <c r="B29" s="7" t="s">
        <v>140</v>
      </c>
      <c r="C29" s="7" t="s">
        <v>14</v>
      </c>
      <c r="D29" s="7" t="s">
        <v>16</v>
      </c>
      <c r="E29" s="7" t="s">
        <v>141</v>
      </c>
      <c r="F29" s="7" t="s">
        <v>142</v>
      </c>
      <c r="G29" s="7">
        <v>100</v>
      </c>
      <c r="H29" s="7" t="s">
        <v>143</v>
      </c>
      <c r="I29" s="7" t="s">
        <v>144</v>
      </c>
      <c r="J29" s="7" t="s">
        <v>145</v>
      </c>
      <c r="K29" s="7" t="s">
        <v>72</v>
      </c>
      <c r="L29" s="6"/>
    </row>
    <row r="30" ht="125" customHeight="1" spans="1:12">
      <c r="A30" s="6">
        <v>24</v>
      </c>
      <c r="B30" s="7" t="s">
        <v>146</v>
      </c>
      <c r="C30" s="7" t="s">
        <v>14</v>
      </c>
      <c r="D30" s="7" t="s">
        <v>16</v>
      </c>
      <c r="E30" s="7" t="s">
        <v>147</v>
      </c>
      <c r="F30" s="7" t="s">
        <v>148</v>
      </c>
      <c r="G30" s="7">
        <v>35</v>
      </c>
      <c r="H30" s="7" t="s">
        <v>149</v>
      </c>
      <c r="I30" s="7" t="s">
        <v>70</v>
      </c>
      <c r="J30" s="7" t="s">
        <v>150</v>
      </c>
      <c r="K30" s="7" t="s">
        <v>72</v>
      </c>
      <c r="L30" s="6"/>
    </row>
    <row r="31" ht="108" customHeight="1" spans="1:12">
      <c r="A31" s="6">
        <v>25</v>
      </c>
      <c r="B31" s="7" t="s">
        <v>151</v>
      </c>
      <c r="C31" s="7" t="s">
        <v>14</v>
      </c>
      <c r="D31" s="7" t="s">
        <v>16</v>
      </c>
      <c r="E31" s="7" t="s">
        <v>152</v>
      </c>
      <c r="F31" s="7" t="s">
        <v>153</v>
      </c>
      <c r="G31" s="7">
        <v>112.2</v>
      </c>
      <c r="H31" s="7" t="s">
        <v>154</v>
      </c>
      <c r="I31" s="7" t="s">
        <v>70</v>
      </c>
      <c r="J31" s="7" t="s">
        <v>150</v>
      </c>
      <c r="K31" s="7" t="s">
        <v>72</v>
      </c>
      <c r="L31" s="6"/>
    </row>
    <row r="32" ht="400" customHeight="1" spans="1:12">
      <c r="A32" s="6">
        <v>26</v>
      </c>
      <c r="B32" s="7" t="s">
        <v>155</v>
      </c>
      <c r="C32" s="7" t="s">
        <v>14</v>
      </c>
      <c r="D32" s="7" t="s">
        <v>16</v>
      </c>
      <c r="E32" s="7" t="s">
        <v>156</v>
      </c>
      <c r="F32" s="7" t="s">
        <v>157</v>
      </c>
      <c r="G32" s="7">
        <v>652.58</v>
      </c>
      <c r="H32" s="7" t="s">
        <v>158</v>
      </c>
      <c r="I32" s="7" t="s">
        <v>159</v>
      </c>
      <c r="J32" s="7" t="s">
        <v>160</v>
      </c>
      <c r="K32" s="7" t="s">
        <v>161</v>
      </c>
      <c r="L32" s="6"/>
    </row>
    <row r="33" ht="78" customHeight="1" spans="1:12">
      <c r="A33" s="6">
        <v>27</v>
      </c>
      <c r="B33" s="7" t="s">
        <v>162</v>
      </c>
      <c r="C33" s="7" t="s">
        <v>14</v>
      </c>
      <c r="D33" s="7" t="s">
        <v>16</v>
      </c>
      <c r="E33" s="7" t="s">
        <v>163</v>
      </c>
      <c r="F33" s="7" t="s">
        <v>164</v>
      </c>
      <c r="G33" s="7">
        <v>30</v>
      </c>
      <c r="H33" s="7" t="s">
        <v>165</v>
      </c>
      <c r="I33" s="7" t="s">
        <v>166</v>
      </c>
      <c r="J33" s="7" t="s">
        <v>160</v>
      </c>
      <c r="K33" s="7" t="s">
        <v>167</v>
      </c>
      <c r="L33" s="6"/>
    </row>
    <row r="34" ht="78" customHeight="1" spans="1:12">
      <c r="A34" s="6">
        <v>28</v>
      </c>
      <c r="B34" s="7" t="s">
        <v>168</v>
      </c>
      <c r="C34" s="7" t="s">
        <v>14</v>
      </c>
      <c r="D34" s="7" t="s">
        <v>16</v>
      </c>
      <c r="E34" s="7" t="s">
        <v>169</v>
      </c>
      <c r="F34" s="7" t="s">
        <v>170</v>
      </c>
      <c r="G34" s="7">
        <v>85</v>
      </c>
      <c r="H34" s="7" t="s">
        <v>171</v>
      </c>
      <c r="I34" s="7" t="s">
        <v>172</v>
      </c>
      <c r="J34" s="7" t="s">
        <v>173</v>
      </c>
      <c r="K34" s="7" t="s">
        <v>174</v>
      </c>
      <c r="L34" s="6"/>
    </row>
    <row r="35" ht="105" customHeight="1" spans="1:12">
      <c r="A35" s="6">
        <v>29</v>
      </c>
      <c r="B35" s="7" t="s">
        <v>175</v>
      </c>
      <c r="C35" s="7" t="s">
        <v>14</v>
      </c>
      <c r="D35" s="7" t="s">
        <v>16</v>
      </c>
      <c r="E35" s="7" t="s">
        <v>176</v>
      </c>
      <c r="F35" s="7" t="s">
        <v>177</v>
      </c>
      <c r="G35" s="7">
        <v>350</v>
      </c>
      <c r="H35" s="7" t="s">
        <v>178</v>
      </c>
      <c r="I35" s="7" t="s">
        <v>172</v>
      </c>
      <c r="J35" s="7" t="s">
        <v>179</v>
      </c>
      <c r="K35" s="7" t="s">
        <v>180</v>
      </c>
      <c r="L35" s="6"/>
    </row>
    <row r="36" ht="105" customHeight="1" spans="1:12">
      <c r="A36" s="6">
        <v>30</v>
      </c>
      <c r="B36" s="7" t="s">
        <v>181</v>
      </c>
      <c r="C36" s="7" t="s">
        <v>14</v>
      </c>
      <c r="D36" s="7" t="s">
        <v>16</v>
      </c>
      <c r="E36" s="7" t="s">
        <v>17</v>
      </c>
      <c r="F36" s="7" t="s">
        <v>182</v>
      </c>
      <c r="G36" s="7">
        <v>300</v>
      </c>
      <c r="H36" s="7" t="s">
        <v>183</v>
      </c>
      <c r="I36" s="7" t="s">
        <v>184</v>
      </c>
      <c r="J36" s="7" t="s">
        <v>185</v>
      </c>
      <c r="K36" s="7" t="s">
        <v>186</v>
      </c>
      <c r="L36" s="6"/>
    </row>
    <row r="37" ht="105" customHeight="1" spans="1:12">
      <c r="A37" s="6">
        <v>31</v>
      </c>
      <c r="B37" s="7" t="s">
        <v>187</v>
      </c>
      <c r="C37" s="7" t="s">
        <v>14</v>
      </c>
      <c r="D37" s="7" t="s">
        <v>16</v>
      </c>
      <c r="E37" s="7" t="s">
        <v>17</v>
      </c>
      <c r="F37" s="7" t="s">
        <v>188</v>
      </c>
      <c r="G37" s="7">
        <v>59.559392</v>
      </c>
      <c r="H37" s="7" t="s">
        <v>189</v>
      </c>
      <c r="I37" s="7" t="s">
        <v>190</v>
      </c>
      <c r="J37" s="7" t="s">
        <v>185</v>
      </c>
      <c r="K37" s="7" t="s">
        <v>191</v>
      </c>
      <c r="L37" s="6"/>
    </row>
    <row r="38" ht="127" customHeight="1" spans="1:12">
      <c r="A38" s="6">
        <v>32</v>
      </c>
      <c r="B38" s="7" t="s">
        <v>192</v>
      </c>
      <c r="C38" s="7" t="s">
        <v>14</v>
      </c>
      <c r="D38" s="7" t="s">
        <v>16</v>
      </c>
      <c r="E38" s="7" t="s">
        <v>193</v>
      </c>
      <c r="F38" s="7" t="s">
        <v>194</v>
      </c>
      <c r="G38" s="7">
        <v>50</v>
      </c>
      <c r="H38" s="7" t="s">
        <v>195</v>
      </c>
      <c r="I38" s="7" t="s">
        <v>196</v>
      </c>
      <c r="J38" s="7" t="s">
        <v>197</v>
      </c>
      <c r="K38" s="7" t="s">
        <v>198</v>
      </c>
      <c r="L38" s="6"/>
    </row>
    <row r="39" ht="105" customHeight="1" spans="1:12">
      <c r="A39" s="6">
        <v>33</v>
      </c>
      <c r="B39" s="7" t="s">
        <v>199</v>
      </c>
      <c r="C39" s="7" t="s">
        <v>14</v>
      </c>
      <c r="D39" s="7" t="s">
        <v>16</v>
      </c>
      <c r="E39" s="7" t="s">
        <v>200</v>
      </c>
      <c r="F39" s="7" t="s">
        <v>201</v>
      </c>
      <c r="G39" s="7">
        <v>50</v>
      </c>
      <c r="H39" s="7" t="s">
        <v>202</v>
      </c>
      <c r="I39" s="7" t="s">
        <v>203</v>
      </c>
      <c r="J39" s="7" t="s">
        <v>204</v>
      </c>
      <c r="K39" s="7" t="s">
        <v>205</v>
      </c>
      <c r="L39" s="6"/>
    </row>
    <row r="40" ht="105" customHeight="1" spans="1:12">
      <c r="A40" s="6">
        <v>34</v>
      </c>
      <c r="B40" s="7" t="s">
        <v>206</v>
      </c>
      <c r="C40" s="7" t="s">
        <v>14</v>
      </c>
      <c r="D40" s="7" t="s">
        <v>207</v>
      </c>
      <c r="E40" s="7" t="s">
        <v>208</v>
      </c>
      <c r="F40" s="7" t="s">
        <v>209</v>
      </c>
      <c r="G40" s="7">
        <v>50</v>
      </c>
      <c r="H40" s="7" t="s">
        <v>210</v>
      </c>
      <c r="I40" s="7" t="s">
        <v>211</v>
      </c>
      <c r="J40" s="7" t="s">
        <v>212</v>
      </c>
      <c r="K40" s="7" t="s">
        <v>213</v>
      </c>
      <c r="L40" s="6"/>
    </row>
    <row r="41" ht="105" customHeight="1" spans="1:12">
      <c r="A41" s="6">
        <v>35</v>
      </c>
      <c r="B41" s="7" t="s">
        <v>214</v>
      </c>
      <c r="C41" s="7" t="s">
        <v>14</v>
      </c>
      <c r="D41" s="7" t="s">
        <v>16</v>
      </c>
      <c r="E41" s="7" t="s">
        <v>215</v>
      </c>
      <c r="F41" s="7" t="s">
        <v>216</v>
      </c>
      <c r="G41" s="7">
        <v>50</v>
      </c>
      <c r="H41" s="7" t="s">
        <v>217</v>
      </c>
      <c r="I41" s="7" t="s">
        <v>218</v>
      </c>
      <c r="J41" s="7" t="s">
        <v>219</v>
      </c>
      <c r="K41" s="7" t="s">
        <v>220</v>
      </c>
      <c r="L41" s="6"/>
    </row>
    <row r="42" ht="105" customHeight="1" spans="1:12">
      <c r="A42" s="6">
        <v>36</v>
      </c>
      <c r="B42" s="7" t="s">
        <v>221</v>
      </c>
      <c r="C42" s="7" t="s">
        <v>14</v>
      </c>
      <c r="D42" s="7" t="s">
        <v>16</v>
      </c>
      <c r="E42" s="7" t="s">
        <v>222</v>
      </c>
      <c r="F42" s="7" t="s">
        <v>223</v>
      </c>
      <c r="G42" s="7">
        <v>50</v>
      </c>
      <c r="H42" s="7" t="s">
        <v>224</v>
      </c>
      <c r="I42" s="7" t="s">
        <v>225</v>
      </c>
      <c r="J42" s="7" t="s">
        <v>226</v>
      </c>
      <c r="K42" s="7" t="s">
        <v>227</v>
      </c>
      <c r="L42" s="6"/>
    </row>
    <row r="43" ht="105" customHeight="1" spans="1:12">
      <c r="A43" s="6">
        <v>37</v>
      </c>
      <c r="B43" s="7" t="s">
        <v>228</v>
      </c>
      <c r="C43" s="7" t="s">
        <v>14</v>
      </c>
      <c r="D43" s="7" t="s">
        <v>16</v>
      </c>
      <c r="E43" s="7" t="s">
        <v>229</v>
      </c>
      <c r="F43" s="7" t="s">
        <v>230</v>
      </c>
      <c r="G43" s="7">
        <v>50</v>
      </c>
      <c r="H43" s="7" t="s">
        <v>231</v>
      </c>
      <c r="I43" s="7" t="s">
        <v>232</v>
      </c>
      <c r="J43" s="7" t="s">
        <v>233</v>
      </c>
      <c r="K43" s="7" t="s">
        <v>198</v>
      </c>
      <c r="L43" s="6"/>
    </row>
    <row r="44" ht="143" customHeight="1" spans="1:12">
      <c r="A44" s="6">
        <v>38</v>
      </c>
      <c r="B44" s="7" t="s">
        <v>234</v>
      </c>
      <c r="C44" s="7" t="s">
        <v>14</v>
      </c>
      <c r="D44" s="7" t="s">
        <v>16</v>
      </c>
      <c r="E44" s="7" t="s">
        <v>235</v>
      </c>
      <c r="F44" s="8" t="s">
        <v>236</v>
      </c>
      <c r="G44" s="7">
        <v>50</v>
      </c>
      <c r="H44" s="7" t="s">
        <v>237</v>
      </c>
      <c r="I44" s="7" t="s">
        <v>238</v>
      </c>
      <c r="J44" s="7" t="s">
        <v>239</v>
      </c>
      <c r="K44" s="7" t="s">
        <v>240</v>
      </c>
      <c r="L44" s="6"/>
    </row>
    <row r="45" ht="105" customHeight="1" spans="1:12">
      <c r="A45" s="6">
        <v>39</v>
      </c>
      <c r="B45" s="7" t="s">
        <v>241</v>
      </c>
      <c r="C45" s="7" t="s">
        <v>14</v>
      </c>
      <c r="D45" s="7" t="s">
        <v>16</v>
      </c>
      <c r="E45" s="7" t="s">
        <v>242</v>
      </c>
      <c r="F45" s="7" t="s">
        <v>243</v>
      </c>
      <c r="G45" s="7">
        <v>50</v>
      </c>
      <c r="H45" s="7" t="s">
        <v>244</v>
      </c>
      <c r="I45" s="7" t="s">
        <v>245</v>
      </c>
      <c r="J45" s="7" t="s">
        <v>246</v>
      </c>
      <c r="K45" s="7" t="s">
        <v>161</v>
      </c>
      <c r="L45" s="6"/>
    </row>
    <row r="46" ht="105" customHeight="1" spans="1:12">
      <c r="A46" s="6">
        <v>40</v>
      </c>
      <c r="B46" s="7" t="s">
        <v>247</v>
      </c>
      <c r="C46" s="7" t="s">
        <v>14</v>
      </c>
      <c r="D46" s="7" t="s">
        <v>16</v>
      </c>
      <c r="E46" s="7" t="s">
        <v>248</v>
      </c>
      <c r="F46" s="7" t="s">
        <v>249</v>
      </c>
      <c r="G46" s="7">
        <v>50</v>
      </c>
      <c r="H46" s="7" t="s">
        <v>250</v>
      </c>
      <c r="I46" s="7" t="s">
        <v>251</v>
      </c>
      <c r="J46" s="7" t="s">
        <v>252</v>
      </c>
      <c r="K46" s="7" t="s">
        <v>253</v>
      </c>
      <c r="L46" s="6"/>
    </row>
    <row r="47" ht="41" customHeight="1" spans="1:12">
      <c r="A47" s="6">
        <v>28</v>
      </c>
      <c r="B47" s="7" t="s">
        <v>254</v>
      </c>
      <c r="C47" s="7"/>
      <c r="D47" s="7"/>
      <c r="E47" s="7"/>
      <c r="F47" s="7"/>
      <c r="G47" s="7">
        <f>SUM(G48:G75)</f>
        <v>3641.3888</v>
      </c>
      <c r="H47" s="7"/>
      <c r="I47" s="7"/>
      <c r="J47" s="7"/>
      <c r="K47" s="7"/>
      <c r="L47" s="6"/>
    </row>
    <row r="48" ht="130" customHeight="1" spans="1:12">
      <c r="A48" s="6">
        <v>1</v>
      </c>
      <c r="B48" s="7" t="s">
        <v>255</v>
      </c>
      <c r="C48" s="7" t="s">
        <v>256</v>
      </c>
      <c r="D48" s="7" t="s">
        <v>16</v>
      </c>
      <c r="E48" s="7" t="s">
        <v>257</v>
      </c>
      <c r="F48" s="7" t="s">
        <v>258</v>
      </c>
      <c r="G48" s="7">
        <v>166.65</v>
      </c>
      <c r="H48" s="7" t="s">
        <v>259</v>
      </c>
      <c r="I48" s="7" t="s">
        <v>260</v>
      </c>
      <c r="J48" s="7" t="s">
        <v>261</v>
      </c>
      <c r="K48" s="7" t="s">
        <v>34</v>
      </c>
      <c r="L48" s="6"/>
    </row>
    <row r="49" ht="118" customHeight="1" spans="1:12">
      <c r="A49" s="6">
        <v>2</v>
      </c>
      <c r="B49" s="7" t="s">
        <v>262</v>
      </c>
      <c r="C49" s="7" t="s">
        <v>256</v>
      </c>
      <c r="D49" s="7" t="s">
        <v>16</v>
      </c>
      <c r="E49" s="7" t="s">
        <v>263</v>
      </c>
      <c r="F49" s="7" t="s">
        <v>264</v>
      </c>
      <c r="G49" s="7">
        <v>199.84</v>
      </c>
      <c r="H49" s="7" t="s">
        <v>265</v>
      </c>
      <c r="I49" s="7" t="s">
        <v>266</v>
      </c>
      <c r="J49" s="7" t="s">
        <v>44</v>
      </c>
      <c r="K49" s="7" t="s">
        <v>51</v>
      </c>
      <c r="L49" s="6"/>
    </row>
    <row r="50" ht="104" customHeight="1" spans="1:12">
      <c r="A50" s="6">
        <v>3</v>
      </c>
      <c r="B50" s="7" t="s">
        <v>267</v>
      </c>
      <c r="C50" s="7" t="s">
        <v>256</v>
      </c>
      <c r="D50" s="7" t="s">
        <v>16</v>
      </c>
      <c r="E50" s="7" t="s">
        <v>268</v>
      </c>
      <c r="F50" s="7" t="s">
        <v>269</v>
      </c>
      <c r="G50" s="7">
        <v>384.05</v>
      </c>
      <c r="H50" s="7" t="s">
        <v>265</v>
      </c>
      <c r="I50" s="7" t="s">
        <v>266</v>
      </c>
      <c r="J50" s="7" t="s">
        <v>44</v>
      </c>
      <c r="K50" s="7" t="s">
        <v>51</v>
      </c>
      <c r="L50" s="6"/>
    </row>
    <row r="51" ht="104" customHeight="1" spans="1:12">
      <c r="A51" s="6">
        <v>4</v>
      </c>
      <c r="B51" s="7" t="s">
        <v>270</v>
      </c>
      <c r="C51" s="7" t="s">
        <v>256</v>
      </c>
      <c r="D51" s="7" t="s">
        <v>16</v>
      </c>
      <c r="E51" s="7" t="s">
        <v>271</v>
      </c>
      <c r="F51" s="7" t="s">
        <v>272</v>
      </c>
      <c r="G51" s="7">
        <v>275</v>
      </c>
      <c r="H51" s="7" t="s">
        <v>273</v>
      </c>
      <c r="I51" s="7" t="s">
        <v>266</v>
      </c>
      <c r="J51" s="7" t="s">
        <v>44</v>
      </c>
      <c r="K51" s="7" t="s">
        <v>72</v>
      </c>
      <c r="L51" s="6"/>
    </row>
    <row r="52" ht="142" customHeight="1" spans="1:12">
      <c r="A52" s="6">
        <v>5</v>
      </c>
      <c r="B52" s="7" t="s">
        <v>274</v>
      </c>
      <c r="C52" s="7" t="s">
        <v>256</v>
      </c>
      <c r="D52" s="7" t="s">
        <v>275</v>
      </c>
      <c r="E52" s="7" t="s">
        <v>156</v>
      </c>
      <c r="F52" s="7" t="s">
        <v>276</v>
      </c>
      <c r="G52" s="7">
        <v>206.3257</v>
      </c>
      <c r="H52" s="7" t="s">
        <v>277</v>
      </c>
      <c r="I52" s="7" t="s">
        <v>278</v>
      </c>
      <c r="J52" s="7" t="s">
        <v>44</v>
      </c>
      <c r="K52" s="7" t="s">
        <v>279</v>
      </c>
      <c r="L52" s="6"/>
    </row>
    <row r="53" ht="62" customHeight="1" spans="1:12">
      <c r="A53" s="6">
        <v>6</v>
      </c>
      <c r="B53" s="7" t="s">
        <v>280</v>
      </c>
      <c r="C53" s="7" t="s">
        <v>256</v>
      </c>
      <c r="D53" s="7" t="s">
        <v>16</v>
      </c>
      <c r="E53" s="7" t="s">
        <v>281</v>
      </c>
      <c r="F53" s="7" t="s">
        <v>282</v>
      </c>
      <c r="G53" s="7">
        <v>100.62</v>
      </c>
      <c r="H53" s="7" t="s">
        <v>283</v>
      </c>
      <c r="I53" s="7" t="s">
        <v>284</v>
      </c>
      <c r="J53" s="7" t="s">
        <v>44</v>
      </c>
      <c r="K53" s="7" t="s">
        <v>285</v>
      </c>
      <c r="L53" s="6"/>
    </row>
    <row r="54" ht="124" customHeight="1" spans="1:12">
      <c r="A54" s="6">
        <v>7</v>
      </c>
      <c r="B54" s="7" t="s">
        <v>286</v>
      </c>
      <c r="C54" s="7" t="s">
        <v>256</v>
      </c>
      <c r="D54" s="7" t="s">
        <v>275</v>
      </c>
      <c r="E54" s="7" t="s">
        <v>287</v>
      </c>
      <c r="F54" s="7" t="s">
        <v>288</v>
      </c>
      <c r="G54" s="7">
        <v>92.85</v>
      </c>
      <c r="H54" s="7" t="s">
        <v>289</v>
      </c>
      <c r="I54" s="7" t="s">
        <v>290</v>
      </c>
      <c r="J54" s="7" t="s">
        <v>44</v>
      </c>
      <c r="K54" s="7" t="s">
        <v>285</v>
      </c>
      <c r="L54" s="6"/>
    </row>
    <row r="55" ht="61" customHeight="1" spans="1:12">
      <c r="A55" s="6">
        <v>8</v>
      </c>
      <c r="B55" s="7" t="s">
        <v>291</v>
      </c>
      <c r="C55" s="7" t="s">
        <v>256</v>
      </c>
      <c r="D55" s="7" t="s">
        <v>275</v>
      </c>
      <c r="E55" s="7" t="s">
        <v>292</v>
      </c>
      <c r="F55" s="7" t="s">
        <v>293</v>
      </c>
      <c r="G55" s="7">
        <v>143.694</v>
      </c>
      <c r="H55" s="7" t="s">
        <v>294</v>
      </c>
      <c r="I55" s="7" t="s">
        <v>295</v>
      </c>
      <c r="J55" s="7" t="s">
        <v>44</v>
      </c>
      <c r="K55" s="7" t="s">
        <v>296</v>
      </c>
      <c r="L55" s="6"/>
    </row>
    <row r="56" ht="61" customHeight="1" spans="1:12">
      <c r="A56" s="6">
        <v>9</v>
      </c>
      <c r="B56" s="7" t="s">
        <v>297</v>
      </c>
      <c r="C56" s="7" t="s">
        <v>256</v>
      </c>
      <c r="D56" s="7" t="s">
        <v>275</v>
      </c>
      <c r="E56" s="7" t="s">
        <v>298</v>
      </c>
      <c r="F56" s="7" t="s">
        <v>299</v>
      </c>
      <c r="G56" s="7">
        <v>29.51</v>
      </c>
      <c r="H56" s="7" t="s">
        <v>300</v>
      </c>
      <c r="I56" s="7" t="s">
        <v>301</v>
      </c>
      <c r="J56" s="7" t="s">
        <v>44</v>
      </c>
      <c r="K56" s="7" t="s">
        <v>302</v>
      </c>
      <c r="L56" s="9"/>
    </row>
    <row r="57" ht="61" customHeight="1" spans="1:12">
      <c r="A57" s="6">
        <v>10</v>
      </c>
      <c r="B57" s="7" t="s">
        <v>303</v>
      </c>
      <c r="C57" s="7" t="s">
        <v>256</v>
      </c>
      <c r="D57" s="7" t="s">
        <v>16</v>
      </c>
      <c r="E57" s="7" t="s">
        <v>304</v>
      </c>
      <c r="F57" s="7" t="s">
        <v>305</v>
      </c>
      <c r="G57" s="7">
        <v>41.6</v>
      </c>
      <c r="H57" s="7" t="s">
        <v>306</v>
      </c>
      <c r="I57" s="7" t="s">
        <v>307</v>
      </c>
      <c r="J57" s="7" t="s">
        <v>44</v>
      </c>
      <c r="K57" s="7" t="s">
        <v>308</v>
      </c>
      <c r="L57" s="6"/>
    </row>
    <row r="58" ht="63" customHeight="1" spans="1:12">
      <c r="A58" s="6">
        <v>11</v>
      </c>
      <c r="B58" s="7" t="s">
        <v>309</v>
      </c>
      <c r="C58" s="7" t="s">
        <v>256</v>
      </c>
      <c r="D58" s="7" t="s">
        <v>16</v>
      </c>
      <c r="E58" s="7" t="s">
        <v>310</v>
      </c>
      <c r="F58" s="7" t="s">
        <v>311</v>
      </c>
      <c r="G58" s="7">
        <v>92.433</v>
      </c>
      <c r="H58" s="7" t="s">
        <v>312</v>
      </c>
      <c r="I58" s="7" t="s">
        <v>312</v>
      </c>
      <c r="J58" s="7" t="s">
        <v>44</v>
      </c>
      <c r="K58" s="7" t="s">
        <v>313</v>
      </c>
      <c r="L58" s="6"/>
    </row>
    <row r="59" ht="64" customHeight="1" spans="1:12">
      <c r="A59" s="6">
        <v>12</v>
      </c>
      <c r="B59" s="7" t="s">
        <v>314</v>
      </c>
      <c r="C59" s="7" t="s">
        <v>256</v>
      </c>
      <c r="D59" s="7" t="s">
        <v>16</v>
      </c>
      <c r="E59" s="7" t="s">
        <v>114</v>
      </c>
      <c r="F59" s="7" t="s">
        <v>315</v>
      </c>
      <c r="G59" s="7">
        <v>162.93</v>
      </c>
      <c r="H59" s="7" t="s">
        <v>316</v>
      </c>
      <c r="I59" s="7" t="s">
        <v>316</v>
      </c>
      <c r="J59" s="7" t="s">
        <v>44</v>
      </c>
      <c r="K59" s="7" t="s">
        <v>317</v>
      </c>
      <c r="L59" s="6"/>
    </row>
    <row r="60" ht="96" customHeight="1" spans="1:12">
      <c r="A60" s="6">
        <v>13</v>
      </c>
      <c r="B60" s="7" t="s">
        <v>318</v>
      </c>
      <c r="C60" s="7" t="s">
        <v>256</v>
      </c>
      <c r="D60" s="7" t="s">
        <v>16</v>
      </c>
      <c r="E60" s="7" t="s">
        <v>319</v>
      </c>
      <c r="F60" s="7" t="s">
        <v>320</v>
      </c>
      <c r="G60" s="7">
        <v>113.1305</v>
      </c>
      <c r="H60" s="7" t="s">
        <v>321</v>
      </c>
      <c r="I60" s="7" t="s">
        <v>322</v>
      </c>
      <c r="J60" s="7" t="s">
        <v>44</v>
      </c>
      <c r="K60" s="7" t="s">
        <v>323</v>
      </c>
      <c r="L60" s="6"/>
    </row>
    <row r="61" ht="96" customHeight="1" spans="1:12">
      <c r="A61" s="6">
        <v>14</v>
      </c>
      <c r="B61" s="7" t="s">
        <v>324</v>
      </c>
      <c r="C61" s="7" t="s">
        <v>256</v>
      </c>
      <c r="D61" s="7" t="s">
        <v>16</v>
      </c>
      <c r="E61" s="7" t="s">
        <v>325</v>
      </c>
      <c r="F61" s="7" t="s">
        <v>326</v>
      </c>
      <c r="G61" s="7">
        <v>117.54</v>
      </c>
      <c r="H61" s="7" t="s">
        <v>327</v>
      </c>
      <c r="I61" s="7" t="s">
        <v>328</v>
      </c>
      <c r="J61" s="7" t="s">
        <v>44</v>
      </c>
      <c r="K61" s="7" t="s">
        <v>323</v>
      </c>
      <c r="L61" s="6"/>
    </row>
    <row r="62" ht="96" customHeight="1" spans="1:12">
      <c r="A62" s="6">
        <v>15</v>
      </c>
      <c r="B62" s="7" t="s">
        <v>329</v>
      </c>
      <c r="C62" s="7" t="s">
        <v>256</v>
      </c>
      <c r="D62" s="7" t="s">
        <v>16</v>
      </c>
      <c r="E62" s="7" t="s">
        <v>330</v>
      </c>
      <c r="F62" s="7" t="s">
        <v>331</v>
      </c>
      <c r="G62" s="7">
        <v>103</v>
      </c>
      <c r="H62" s="7" t="s">
        <v>332</v>
      </c>
      <c r="I62" s="7" t="s">
        <v>333</v>
      </c>
      <c r="J62" s="7" t="s">
        <v>44</v>
      </c>
      <c r="K62" s="7" t="s">
        <v>334</v>
      </c>
      <c r="L62" s="6"/>
    </row>
    <row r="63" ht="96" customHeight="1" spans="1:12">
      <c r="A63" s="6">
        <v>16</v>
      </c>
      <c r="B63" s="7" t="s">
        <v>335</v>
      </c>
      <c r="C63" s="7" t="s">
        <v>256</v>
      </c>
      <c r="D63" s="7" t="s">
        <v>275</v>
      </c>
      <c r="E63" s="7" t="s">
        <v>336</v>
      </c>
      <c r="F63" s="7" t="s">
        <v>337</v>
      </c>
      <c r="G63" s="7">
        <v>16.35</v>
      </c>
      <c r="H63" s="7" t="s">
        <v>338</v>
      </c>
      <c r="I63" s="7" t="s">
        <v>339</v>
      </c>
      <c r="J63" s="7" t="s">
        <v>44</v>
      </c>
      <c r="K63" s="7" t="s">
        <v>340</v>
      </c>
      <c r="L63" s="6"/>
    </row>
    <row r="64" ht="96" customHeight="1" spans="1:12">
      <c r="A64" s="6">
        <v>17</v>
      </c>
      <c r="B64" s="7" t="s">
        <v>341</v>
      </c>
      <c r="C64" s="7" t="s">
        <v>256</v>
      </c>
      <c r="D64" s="7" t="s">
        <v>275</v>
      </c>
      <c r="E64" s="7" t="s">
        <v>342</v>
      </c>
      <c r="F64" s="7" t="s">
        <v>343</v>
      </c>
      <c r="G64" s="7">
        <v>50.62</v>
      </c>
      <c r="H64" s="7" t="s">
        <v>344</v>
      </c>
      <c r="I64" s="7" t="s">
        <v>345</v>
      </c>
      <c r="J64" s="7" t="s">
        <v>44</v>
      </c>
      <c r="K64" s="7" t="s">
        <v>340</v>
      </c>
      <c r="L64" s="10"/>
    </row>
    <row r="65" ht="96" customHeight="1" spans="1:12">
      <c r="A65" s="6">
        <v>18</v>
      </c>
      <c r="B65" s="7" t="s">
        <v>346</v>
      </c>
      <c r="C65" s="7" t="s">
        <v>256</v>
      </c>
      <c r="D65" s="7" t="s">
        <v>275</v>
      </c>
      <c r="E65" s="7" t="s">
        <v>347</v>
      </c>
      <c r="F65" s="7" t="s">
        <v>348</v>
      </c>
      <c r="G65" s="7">
        <v>95.51</v>
      </c>
      <c r="H65" s="7" t="s">
        <v>349</v>
      </c>
      <c r="I65" s="7" t="s">
        <v>350</v>
      </c>
      <c r="J65" s="7" t="s">
        <v>44</v>
      </c>
      <c r="K65" s="7" t="s">
        <v>340</v>
      </c>
      <c r="L65" s="6"/>
    </row>
    <row r="66" ht="96" customHeight="1" spans="1:12">
      <c r="A66" s="6">
        <v>19</v>
      </c>
      <c r="B66" s="7" t="s">
        <v>351</v>
      </c>
      <c r="C66" s="7" t="s">
        <v>256</v>
      </c>
      <c r="D66" s="7" t="s">
        <v>16</v>
      </c>
      <c r="E66" s="7" t="s">
        <v>352</v>
      </c>
      <c r="F66" s="7" t="s">
        <v>353</v>
      </c>
      <c r="G66" s="7">
        <v>9.6</v>
      </c>
      <c r="H66" s="7" t="s">
        <v>354</v>
      </c>
      <c r="I66" s="7" t="s">
        <v>355</v>
      </c>
      <c r="J66" s="7" t="s">
        <v>44</v>
      </c>
      <c r="K66" s="7" t="s">
        <v>356</v>
      </c>
      <c r="L66" s="6"/>
    </row>
    <row r="67" ht="96" customHeight="1" spans="1:12">
      <c r="A67" s="6">
        <v>20</v>
      </c>
      <c r="B67" s="7" t="s">
        <v>357</v>
      </c>
      <c r="C67" s="7" t="s">
        <v>256</v>
      </c>
      <c r="D67" s="7" t="s">
        <v>275</v>
      </c>
      <c r="E67" s="7" t="s">
        <v>358</v>
      </c>
      <c r="F67" s="7" t="s">
        <v>359</v>
      </c>
      <c r="G67" s="7">
        <v>16.84</v>
      </c>
      <c r="H67" s="7" t="s">
        <v>360</v>
      </c>
      <c r="I67" s="7" t="s">
        <v>361</v>
      </c>
      <c r="J67" s="7" t="s">
        <v>44</v>
      </c>
      <c r="K67" s="7" t="s">
        <v>302</v>
      </c>
      <c r="L67" s="11"/>
    </row>
    <row r="68" ht="96" customHeight="1" spans="1:12">
      <c r="A68" s="6">
        <v>21</v>
      </c>
      <c r="B68" s="7" t="s">
        <v>362</v>
      </c>
      <c r="C68" s="7" t="s">
        <v>256</v>
      </c>
      <c r="D68" s="7" t="s">
        <v>275</v>
      </c>
      <c r="E68" s="7" t="s">
        <v>363</v>
      </c>
      <c r="F68" s="7" t="s">
        <v>364</v>
      </c>
      <c r="G68" s="7">
        <v>56.68</v>
      </c>
      <c r="H68" s="7" t="s">
        <v>365</v>
      </c>
      <c r="I68" s="7" t="s">
        <v>366</v>
      </c>
      <c r="J68" s="7" t="s">
        <v>44</v>
      </c>
      <c r="K68" s="7" t="s">
        <v>302</v>
      </c>
      <c r="L68" s="11"/>
    </row>
    <row r="69" ht="96" customHeight="1" spans="1:12">
      <c r="A69" s="6">
        <v>22</v>
      </c>
      <c r="B69" s="7" t="s">
        <v>367</v>
      </c>
      <c r="C69" s="7" t="s">
        <v>256</v>
      </c>
      <c r="D69" s="7" t="s">
        <v>16</v>
      </c>
      <c r="E69" s="7" t="s">
        <v>368</v>
      </c>
      <c r="F69" s="7" t="s">
        <v>369</v>
      </c>
      <c r="G69" s="7">
        <v>116</v>
      </c>
      <c r="H69" s="7" t="s">
        <v>370</v>
      </c>
      <c r="I69" s="7" t="s">
        <v>371</v>
      </c>
      <c r="J69" s="7" t="s">
        <v>44</v>
      </c>
      <c r="K69" s="7" t="s">
        <v>279</v>
      </c>
      <c r="L69" s="12"/>
    </row>
    <row r="70" ht="144" customHeight="1" spans="1:12">
      <c r="A70" s="6">
        <v>23</v>
      </c>
      <c r="B70" s="7" t="s">
        <v>372</v>
      </c>
      <c r="C70" s="7" t="s">
        <v>256</v>
      </c>
      <c r="D70" s="7" t="s">
        <v>16</v>
      </c>
      <c r="E70" s="7" t="s">
        <v>373</v>
      </c>
      <c r="F70" s="7" t="s">
        <v>374</v>
      </c>
      <c r="G70" s="7">
        <v>200</v>
      </c>
      <c r="H70" s="7" t="s">
        <v>375</v>
      </c>
      <c r="I70" s="7" t="s">
        <v>376</v>
      </c>
      <c r="J70" s="7" t="s">
        <v>44</v>
      </c>
      <c r="K70" s="7" t="s">
        <v>377</v>
      </c>
      <c r="L70" s="11"/>
    </row>
    <row r="71" ht="106" customHeight="1" spans="1:12">
      <c r="A71" s="6">
        <v>24</v>
      </c>
      <c r="B71" s="7" t="s">
        <v>378</v>
      </c>
      <c r="C71" s="7" t="s">
        <v>379</v>
      </c>
      <c r="D71" s="7" t="s">
        <v>16</v>
      </c>
      <c r="E71" s="7" t="s">
        <v>380</v>
      </c>
      <c r="F71" s="7" t="s">
        <v>381</v>
      </c>
      <c r="G71" s="7">
        <v>392.7556</v>
      </c>
      <c r="H71" s="7" t="s">
        <v>382</v>
      </c>
      <c r="I71" s="7" t="s">
        <v>383</v>
      </c>
      <c r="J71" s="7" t="s">
        <v>44</v>
      </c>
      <c r="K71" s="7" t="s">
        <v>377</v>
      </c>
      <c r="L71" s="11"/>
    </row>
    <row r="72" ht="95" customHeight="1" spans="1:12">
      <c r="A72" s="6">
        <v>25</v>
      </c>
      <c r="B72" s="7" t="s">
        <v>384</v>
      </c>
      <c r="C72" s="7" t="s">
        <v>379</v>
      </c>
      <c r="D72" s="7" t="s">
        <v>16</v>
      </c>
      <c r="E72" s="7" t="s">
        <v>385</v>
      </c>
      <c r="F72" s="7" t="s">
        <v>386</v>
      </c>
      <c r="G72" s="7">
        <v>211.81</v>
      </c>
      <c r="H72" s="7" t="s">
        <v>316</v>
      </c>
      <c r="I72" s="7" t="s">
        <v>387</v>
      </c>
      <c r="J72" s="7" t="s">
        <v>44</v>
      </c>
      <c r="K72" s="7" t="s">
        <v>317</v>
      </c>
      <c r="L72" s="11"/>
    </row>
    <row r="73" ht="92" customHeight="1" spans="1:12">
      <c r="A73" s="6">
        <v>26</v>
      </c>
      <c r="B73" s="7" t="s">
        <v>388</v>
      </c>
      <c r="C73" s="7" t="s">
        <v>379</v>
      </c>
      <c r="D73" s="7" t="s">
        <v>275</v>
      </c>
      <c r="E73" s="7" t="s">
        <v>389</v>
      </c>
      <c r="F73" s="7" t="s">
        <v>390</v>
      </c>
      <c r="G73" s="7">
        <v>120</v>
      </c>
      <c r="H73" s="7" t="s">
        <v>391</v>
      </c>
      <c r="I73" s="7" t="s">
        <v>392</v>
      </c>
      <c r="J73" s="7" t="s">
        <v>44</v>
      </c>
      <c r="K73" s="7" t="s">
        <v>240</v>
      </c>
      <c r="L73" s="11"/>
    </row>
    <row r="74" ht="93" customHeight="1" spans="1:12">
      <c r="A74" s="6">
        <v>27</v>
      </c>
      <c r="B74" s="7" t="s">
        <v>393</v>
      </c>
      <c r="C74" s="7" t="s">
        <v>379</v>
      </c>
      <c r="D74" s="7" t="s">
        <v>275</v>
      </c>
      <c r="E74" s="7" t="s">
        <v>394</v>
      </c>
      <c r="F74" s="7" t="s">
        <v>395</v>
      </c>
      <c r="G74" s="7">
        <v>18.6</v>
      </c>
      <c r="H74" s="7" t="s">
        <v>396</v>
      </c>
      <c r="I74" s="7" t="s">
        <v>397</v>
      </c>
      <c r="J74" s="7" t="s">
        <v>44</v>
      </c>
      <c r="K74" s="7" t="s">
        <v>213</v>
      </c>
      <c r="L74" s="11"/>
    </row>
    <row r="75" ht="98" customHeight="1" spans="1:12">
      <c r="A75" s="6">
        <v>28</v>
      </c>
      <c r="B75" s="7" t="s">
        <v>398</v>
      </c>
      <c r="C75" s="7" t="s">
        <v>379</v>
      </c>
      <c r="D75" s="7" t="s">
        <v>275</v>
      </c>
      <c r="E75" s="7" t="s">
        <v>399</v>
      </c>
      <c r="F75" s="7" t="s">
        <v>400</v>
      </c>
      <c r="G75" s="7">
        <v>107.45</v>
      </c>
      <c r="H75" s="7" t="s">
        <v>401</v>
      </c>
      <c r="I75" s="7" t="s">
        <v>402</v>
      </c>
      <c r="J75" s="7" t="s">
        <v>44</v>
      </c>
      <c r="K75" s="7" t="s">
        <v>377</v>
      </c>
      <c r="L75" s="11"/>
    </row>
    <row r="76" ht="59" customHeight="1" spans="1:12">
      <c r="A76" s="6">
        <v>9</v>
      </c>
      <c r="B76" s="7" t="s">
        <v>403</v>
      </c>
      <c r="C76" s="7"/>
      <c r="D76" s="7"/>
      <c r="E76" s="7"/>
      <c r="F76" s="7"/>
      <c r="G76" s="7">
        <f>SUM(G77:G85)</f>
        <v>2560</v>
      </c>
      <c r="H76" s="7"/>
      <c r="I76" s="7"/>
      <c r="J76" s="7"/>
      <c r="K76" s="7"/>
      <c r="L76" s="6"/>
    </row>
    <row r="77" ht="106" customHeight="1" spans="1:12">
      <c r="A77" s="6">
        <v>1</v>
      </c>
      <c r="B77" s="7" t="s">
        <v>404</v>
      </c>
      <c r="C77" s="7" t="s">
        <v>403</v>
      </c>
      <c r="D77" s="7" t="s">
        <v>16</v>
      </c>
      <c r="E77" s="7" t="s">
        <v>17</v>
      </c>
      <c r="F77" s="7" t="s">
        <v>405</v>
      </c>
      <c r="G77" s="7">
        <v>2091</v>
      </c>
      <c r="H77" s="7" t="s">
        <v>406</v>
      </c>
      <c r="I77" s="7" t="s">
        <v>407</v>
      </c>
      <c r="J77" s="7" t="s">
        <v>185</v>
      </c>
      <c r="K77" s="7" t="s">
        <v>408</v>
      </c>
      <c r="L77" s="6"/>
    </row>
    <row r="78" ht="106" customHeight="1" spans="1:12">
      <c r="A78" s="6">
        <v>2</v>
      </c>
      <c r="B78" s="7" t="s">
        <v>409</v>
      </c>
      <c r="C78" s="7" t="s">
        <v>403</v>
      </c>
      <c r="D78" s="7" t="s">
        <v>16</v>
      </c>
      <c r="E78" s="7" t="s">
        <v>17</v>
      </c>
      <c r="F78" s="7" t="s">
        <v>410</v>
      </c>
      <c r="G78" s="7">
        <v>60</v>
      </c>
      <c r="H78" s="7" t="s">
        <v>411</v>
      </c>
      <c r="I78" s="7" t="s">
        <v>412</v>
      </c>
      <c r="J78" s="7" t="s">
        <v>185</v>
      </c>
      <c r="K78" s="7" t="s">
        <v>408</v>
      </c>
      <c r="L78" s="6"/>
    </row>
    <row r="79" ht="106" customHeight="1" spans="1:12">
      <c r="A79" s="6">
        <v>3</v>
      </c>
      <c r="B79" s="7" t="s">
        <v>413</v>
      </c>
      <c r="C79" s="7" t="s">
        <v>403</v>
      </c>
      <c r="D79" s="7" t="s">
        <v>16</v>
      </c>
      <c r="E79" s="7" t="s">
        <v>17</v>
      </c>
      <c r="F79" s="7" t="s">
        <v>414</v>
      </c>
      <c r="G79" s="7">
        <v>150</v>
      </c>
      <c r="H79" s="7" t="s">
        <v>415</v>
      </c>
      <c r="I79" s="7" t="s">
        <v>416</v>
      </c>
      <c r="J79" s="7" t="s">
        <v>185</v>
      </c>
      <c r="K79" s="7" t="s">
        <v>417</v>
      </c>
      <c r="L79" s="6"/>
    </row>
    <row r="80" ht="62" customHeight="1" spans="1:12">
      <c r="A80" s="6">
        <v>4</v>
      </c>
      <c r="B80" s="7" t="s">
        <v>418</v>
      </c>
      <c r="C80" s="7" t="s">
        <v>403</v>
      </c>
      <c r="D80" s="7" t="s">
        <v>16</v>
      </c>
      <c r="E80" s="7" t="s">
        <v>17</v>
      </c>
      <c r="F80" s="7" t="s">
        <v>414</v>
      </c>
      <c r="G80" s="7">
        <v>150</v>
      </c>
      <c r="H80" s="7" t="s">
        <v>415</v>
      </c>
      <c r="I80" s="7" t="s">
        <v>416</v>
      </c>
      <c r="J80" s="7" t="s">
        <v>185</v>
      </c>
      <c r="K80" s="7" t="s">
        <v>417</v>
      </c>
      <c r="L80" s="6"/>
    </row>
    <row r="81" ht="87" customHeight="1" spans="1:12">
      <c r="A81" s="6">
        <v>5</v>
      </c>
      <c r="B81" s="7" t="s">
        <v>419</v>
      </c>
      <c r="C81" s="7" t="s">
        <v>403</v>
      </c>
      <c r="D81" s="7" t="s">
        <v>16</v>
      </c>
      <c r="E81" s="7" t="s">
        <v>17</v>
      </c>
      <c r="F81" s="7" t="s">
        <v>420</v>
      </c>
      <c r="G81" s="7">
        <v>58</v>
      </c>
      <c r="H81" s="7" t="s">
        <v>421</v>
      </c>
      <c r="I81" s="7" t="s">
        <v>422</v>
      </c>
      <c r="J81" s="7" t="s">
        <v>185</v>
      </c>
      <c r="K81" s="7" t="s">
        <v>417</v>
      </c>
      <c r="L81" s="6"/>
    </row>
    <row r="82" ht="142" customHeight="1" spans="1:12">
      <c r="A82" s="6">
        <v>6</v>
      </c>
      <c r="B82" s="7" t="s">
        <v>423</v>
      </c>
      <c r="C82" s="7" t="s">
        <v>403</v>
      </c>
      <c r="D82" s="7" t="s">
        <v>16</v>
      </c>
      <c r="E82" s="7" t="s">
        <v>17</v>
      </c>
      <c r="F82" s="7" t="s">
        <v>424</v>
      </c>
      <c r="G82" s="7">
        <v>28</v>
      </c>
      <c r="H82" s="7" t="s">
        <v>425</v>
      </c>
      <c r="I82" s="7" t="s">
        <v>426</v>
      </c>
      <c r="J82" s="7" t="s">
        <v>427</v>
      </c>
      <c r="K82" s="7" t="s">
        <v>22</v>
      </c>
      <c r="L82" s="6"/>
    </row>
    <row r="83" ht="60" customHeight="1" spans="1:12">
      <c r="A83" s="6">
        <v>7</v>
      </c>
      <c r="B83" s="7" t="s">
        <v>428</v>
      </c>
      <c r="C83" s="7" t="s">
        <v>403</v>
      </c>
      <c r="D83" s="7" t="s">
        <v>16</v>
      </c>
      <c r="E83" s="7" t="s">
        <v>429</v>
      </c>
      <c r="F83" s="7" t="s">
        <v>430</v>
      </c>
      <c r="G83" s="7">
        <v>10</v>
      </c>
      <c r="H83" s="7" t="s">
        <v>431</v>
      </c>
      <c r="I83" s="7" t="s">
        <v>432</v>
      </c>
      <c r="J83" s="7" t="s">
        <v>433</v>
      </c>
      <c r="K83" s="7" t="s">
        <v>72</v>
      </c>
      <c r="L83" s="6"/>
    </row>
    <row r="84" ht="53" customHeight="1" spans="1:12">
      <c r="A84" s="6">
        <v>8</v>
      </c>
      <c r="B84" s="7" t="s">
        <v>434</v>
      </c>
      <c r="C84" s="7" t="s">
        <v>403</v>
      </c>
      <c r="D84" s="7" t="s">
        <v>16</v>
      </c>
      <c r="E84" s="7" t="s">
        <v>132</v>
      </c>
      <c r="F84" s="7" t="s">
        <v>435</v>
      </c>
      <c r="G84" s="7">
        <v>8</v>
      </c>
      <c r="H84" s="7" t="s">
        <v>436</v>
      </c>
      <c r="I84" s="7" t="s">
        <v>437</v>
      </c>
      <c r="J84" s="7" t="s">
        <v>438</v>
      </c>
      <c r="K84" s="7" t="s">
        <v>72</v>
      </c>
      <c r="L84" s="6"/>
    </row>
    <row r="85" ht="104" customHeight="1" spans="1:12">
      <c r="A85" s="6">
        <v>9</v>
      </c>
      <c r="B85" s="7" t="s">
        <v>439</v>
      </c>
      <c r="C85" s="7" t="s">
        <v>403</v>
      </c>
      <c r="D85" s="7" t="s">
        <v>16</v>
      </c>
      <c r="E85" s="7" t="s">
        <v>440</v>
      </c>
      <c r="F85" s="7" t="s">
        <v>441</v>
      </c>
      <c r="G85" s="7">
        <v>5</v>
      </c>
      <c r="H85" s="7" t="s">
        <v>442</v>
      </c>
      <c r="I85" s="7" t="s">
        <v>443</v>
      </c>
      <c r="J85" s="7" t="s">
        <v>94</v>
      </c>
      <c r="K85" s="7" t="s">
        <v>72</v>
      </c>
      <c r="L85" s="6"/>
    </row>
    <row r="86" ht="39" customHeight="1" spans="1:12">
      <c r="A86" s="6">
        <v>6</v>
      </c>
      <c r="B86" s="7" t="s">
        <v>444</v>
      </c>
      <c r="C86" s="7"/>
      <c r="D86" s="7"/>
      <c r="E86" s="7"/>
      <c r="F86" s="7"/>
      <c r="G86" s="7">
        <f>SUM(G87:G92)</f>
        <v>306.4</v>
      </c>
      <c r="H86" s="7"/>
      <c r="I86" s="7"/>
      <c r="J86" s="7"/>
      <c r="K86" s="7"/>
      <c r="L86" s="6"/>
    </row>
    <row r="87" ht="69" customHeight="1" spans="1:12">
      <c r="A87" s="6">
        <v>1</v>
      </c>
      <c r="B87" s="7" t="s">
        <v>445</v>
      </c>
      <c r="C87" s="7" t="s">
        <v>256</v>
      </c>
      <c r="D87" s="7" t="s">
        <v>16</v>
      </c>
      <c r="E87" s="7" t="s">
        <v>446</v>
      </c>
      <c r="F87" s="7" t="s">
        <v>447</v>
      </c>
      <c r="G87" s="7">
        <v>28.4</v>
      </c>
      <c r="H87" s="7" t="s">
        <v>448</v>
      </c>
      <c r="I87" s="7" t="s">
        <v>449</v>
      </c>
      <c r="J87" s="7" t="s">
        <v>173</v>
      </c>
      <c r="K87" s="7" t="s">
        <v>213</v>
      </c>
      <c r="L87" s="6"/>
    </row>
    <row r="88" ht="59" customHeight="1" spans="1:12">
      <c r="A88" s="6">
        <v>2</v>
      </c>
      <c r="B88" s="7" t="s">
        <v>450</v>
      </c>
      <c r="C88" s="7" t="s">
        <v>256</v>
      </c>
      <c r="D88" s="7" t="s">
        <v>16</v>
      </c>
      <c r="E88" s="7" t="s">
        <v>451</v>
      </c>
      <c r="F88" s="7" t="s">
        <v>452</v>
      </c>
      <c r="G88" s="7">
        <v>50</v>
      </c>
      <c r="H88" s="7" t="s">
        <v>453</v>
      </c>
      <c r="I88" s="7" t="s">
        <v>449</v>
      </c>
      <c r="J88" s="7" t="s">
        <v>173</v>
      </c>
      <c r="K88" s="7" t="s">
        <v>253</v>
      </c>
      <c r="L88" s="6"/>
    </row>
    <row r="89" ht="59" customHeight="1" spans="1:12">
      <c r="A89" s="6">
        <v>3</v>
      </c>
      <c r="B89" s="7" t="s">
        <v>454</v>
      </c>
      <c r="C89" s="7" t="s">
        <v>256</v>
      </c>
      <c r="D89" s="7" t="s">
        <v>16</v>
      </c>
      <c r="E89" s="7" t="s">
        <v>455</v>
      </c>
      <c r="F89" s="7" t="s">
        <v>456</v>
      </c>
      <c r="G89" s="7">
        <v>136</v>
      </c>
      <c r="H89" s="7" t="s">
        <v>448</v>
      </c>
      <c r="I89" s="7" t="s">
        <v>449</v>
      </c>
      <c r="J89" s="7" t="s">
        <v>173</v>
      </c>
      <c r="K89" s="7" t="s">
        <v>167</v>
      </c>
      <c r="L89" s="6"/>
    </row>
    <row r="90" ht="59" customHeight="1" spans="1:12">
      <c r="A90" s="6">
        <v>4</v>
      </c>
      <c r="B90" s="7" t="s">
        <v>457</v>
      </c>
      <c r="C90" s="7" t="s">
        <v>256</v>
      </c>
      <c r="D90" s="7" t="s">
        <v>16</v>
      </c>
      <c r="E90" s="7" t="s">
        <v>458</v>
      </c>
      <c r="F90" s="7" t="s">
        <v>459</v>
      </c>
      <c r="G90" s="7">
        <v>38</v>
      </c>
      <c r="H90" s="7" t="s">
        <v>448</v>
      </c>
      <c r="I90" s="7" t="s">
        <v>449</v>
      </c>
      <c r="J90" s="7" t="s">
        <v>173</v>
      </c>
      <c r="K90" s="7" t="s">
        <v>167</v>
      </c>
      <c r="L90" s="6"/>
    </row>
    <row r="91" ht="59" customHeight="1" spans="1:12">
      <c r="A91" s="6">
        <v>5</v>
      </c>
      <c r="B91" s="7" t="s">
        <v>460</v>
      </c>
      <c r="C91" s="7" t="s">
        <v>256</v>
      </c>
      <c r="D91" s="7" t="s">
        <v>16</v>
      </c>
      <c r="E91" s="7" t="s">
        <v>461</v>
      </c>
      <c r="F91" s="7" t="s">
        <v>462</v>
      </c>
      <c r="G91" s="7">
        <v>29</v>
      </c>
      <c r="H91" s="7" t="s">
        <v>448</v>
      </c>
      <c r="I91" s="7" t="s">
        <v>449</v>
      </c>
      <c r="J91" s="7" t="s">
        <v>173</v>
      </c>
      <c r="K91" s="7" t="s">
        <v>161</v>
      </c>
      <c r="L91" s="6"/>
    </row>
    <row r="92" ht="59" customHeight="1" spans="1:12">
      <c r="A92" s="6">
        <v>6</v>
      </c>
      <c r="B92" s="7" t="s">
        <v>463</v>
      </c>
      <c r="C92" s="7" t="s">
        <v>256</v>
      </c>
      <c r="D92" s="7" t="s">
        <v>16</v>
      </c>
      <c r="E92" s="7" t="s">
        <v>464</v>
      </c>
      <c r="F92" s="7" t="s">
        <v>465</v>
      </c>
      <c r="G92" s="7">
        <v>25</v>
      </c>
      <c r="H92" s="7" t="s">
        <v>448</v>
      </c>
      <c r="I92" s="7" t="s">
        <v>449</v>
      </c>
      <c r="J92" s="7" t="s">
        <v>173</v>
      </c>
      <c r="K92" s="7" t="s">
        <v>466</v>
      </c>
      <c r="L92" s="6"/>
    </row>
    <row r="93" ht="34" customHeight="1" spans="1:12">
      <c r="A93" s="6">
        <v>1</v>
      </c>
      <c r="B93" s="7" t="s">
        <v>467</v>
      </c>
      <c r="C93" s="7"/>
      <c r="D93" s="7"/>
      <c r="E93" s="7"/>
      <c r="F93" s="7"/>
      <c r="G93" s="7">
        <f>SUM(G94)</f>
        <v>230</v>
      </c>
      <c r="H93" s="7"/>
      <c r="I93" s="7"/>
      <c r="J93" s="7"/>
      <c r="K93" s="7"/>
      <c r="L93" s="6"/>
    </row>
    <row r="94" ht="88" customHeight="1" spans="1:12">
      <c r="A94" s="6">
        <v>1</v>
      </c>
      <c r="B94" s="7" t="s">
        <v>468</v>
      </c>
      <c r="C94" s="7" t="s">
        <v>467</v>
      </c>
      <c r="D94" s="7" t="s">
        <v>16</v>
      </c>
      <c r="E94" s="7" t="s">
        <v>17</v>
      </c>
      <c r="F94" s="7" t="s">
        <v>469</v>
      </c>
      <c r="G94" s="7">
        <v>230</v>
      </c>
      <c r="H94" s="7" t="s">
        <v>470</v>
      </c>
      <c r="I94" s="7" t="s">
        <v>471</v>
      </c>
      <c r="J94" s="7" t="s">
        <v>185</v>
      </c>
      <c r="K94" s="7" t="s">
        <v>417</v>
      </c>
      <c r="L94" s="6"/>
    </row>
  </sheetData>
  <mergeCells count="1">
    <mergeCell ref="A2:L2"/>
  </mergeCells>
  <pageMargins left="0.75" right="0.75" top="0.236111111111111" bottom="0.196527777777778" header="0.275" footer="0.196527777777778"/>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产业发展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dc:creator>
  <cp:lastModifiedBy>妥了妥了</cp:lastModifiedBy>
  <dcterms:created xsi:type="dcterms:W3CDTF">2023-10-07T07:32:00Z</dcterms:created>
  <dcterms:modified xsi:type="dcterms:W3CDTF">2024-04-07T03:43:21Z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D711F258902041B98BF805FC5A4F3F71_13</vt:lpwstr>
  </property>
  <property fmtid="{D5CDD505-2E9C-101B-9397-08002B2CF9AE}" pid="3" name="KSOProductBuildVer">
    <vt:lpwstr>2052-12.1.0.16388</vt:lpwstr>
  </property>
</Properties>
</file>